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drawings/drawing9.xml" ContentType="application/vnd.openxmlformats-officedocument.drawing+xml"/>
  <Override PartName="/xl/charts/chart19.xml" ContentType="application/vnd.openxmlformats-officedocument.drawingml.chart+xml"/>
  <Override PartName="/xl/drawings/drawing10.xml" ContentType="application/vnd.openxmlformats-officedocument.drawing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55" windowWidth="10185" windowHeight="5145" tabRatio="877" firstSheet="11"/>
  </bookViews>
  <sheets>
    <sheet name="Gráfico1" sheetId="17" r:id="rId1"/>
    <sheet name="Todos" sheetId="1" r:id="rId2"/>
    <sheet name="Habitat" sheetId="2" r:id="rId3"/>
    <sheet name="Habitat 2" sheetId="3" r:id="rId4"/>
    <sheet name="Graficas " sheetId="4" r:id="rId5"/>
    <sheet name="Graficas Habitats" sheetId="5" r:id="rId6"/>
    <sheet name="Hoja2" sheetId="6" r:id="rId7"/>
    <sheet name="P.LLuvias" sheetId="7" r:id="rId8"/>
    <sheet name="LLuvias" sheetId="8" r:id="rId9"/>
    <sheet name="Seca" sheetId="9" r:id="rId10"/>
    <sheet name="Gaficas P-Ll" sheetId="10" r:id="rId11"/>
    <sheet name="Graficas Ll" sheetId="11" r:id="rId12"/>
    <sheet name="Graficas Se" sheetId="12" r:id="rId13"/>
    <sheet name="q=0" sheetId="13" r:id="rId14"/>
    <sheet name="Todos junto q=0" sheetId="14" r:id="rId15"/>
    <sheet name="Todo junto q=1" sheetId="15" r:id="rId16"/>
    <sheet name="Todo junto q=2" sheetId="16" r:id="rId17"/>
  </sheets>
  <calcPr calcId="144525"/>
</workbook>
</file>

<file path=xl/sharedStrings.xml><?xml version="1.0" encoding="utf-8"?>
<sst xmlns="http://schemas.openxmlformats.org/spreadsheetml/2006/main" count="943" uniqueCount="114">
  <si>
    <t>CSL.Se</t>
  </si>
  <si>
    <t>CSL.PLl</t>
  </si>
  <si>
    <t>CSL.Ll</t>
  </si>
  <si>
    <t>RCM.PLl</t>
  </si>
  <si>
    <t>RCM.Ll</t>
  </si>
  <si>
    <t>RCM.Se</t>
  </si>
  <si>
    <t>RB.PLl</t>
  </si>
  <si>
    <t>RB.Ll</t>
  </si>
  <si>
    <t>RB.Se</t>
  </si>
  <si>
    <t>RB.Cul.PLl</t>
  </si>
  <si>
    <t>RB.Pot.PLl</t>
  </si>
  <si>
    <t>RB.CV.PLl</t>
  </si>
  <si>
    <t>RB.Bos.PLl</t>
  </si>
  <si>
    <t>RB.Cul.Ll</t>
  </si>
  <si>
    <t>RB.Pot.Ll</t>
  </si>
  <si>
    <t>RB.CV.Ll</t>
  </si>
  <si>
    <t>RB.Bos.Ll</t>
  </si>
  <si>
    <t>RB.Cul.Se</t>
  </si>
  <si>
    <t>RB.Pot.Se</t>
  </si>
  <si>
    <t>RB.CV.Se</t>
  </si>
  <si>
    <t>RB.Bos.Se</t>
  </si>
  <si>
    <t>RCM.Cul.PLl</t>
  </si>
  <si>
    <t>RCM.Pot.PLl</t>
  </si>
  <si>
    <t>RCM.CV.PLl</t>
  </si>
  <si>
    <t>RCM.Bos.PLl</t>
  </si>
  <si>
    <t>RCM.Cul.Ll</t>
  </si>
  <si>
    <t>RCM.Pot.Ll</t>
  </si>
  <si>
    <t>RCM.CV.Ll</t>
  </si>
  <si>
    <t>RCM.Bos.Ll</t>
  </si>
  <si>
    <t>RCM.Cul.Se</t>
  </si>
  <si>
    <t>RCM.Pot.Se</t>
  </si>
  <si>
    <t>RCM.CV.Se</t>
  </si>
  <si>
    <t>RCM.Bos.Se</t>
  </si>
  <si>
    <t>CSL.Cul.PLl</t>
  </si>
  <si>
    <t>CSL.Pot.PLl</t>
  </si>
  <si>
    <t>CSL.CV.PLl</t>
  </si>
  <si>
    <t>CSL.Bos.PLl</t>
  </si>
  <si>
    <t>CSL.Cul.Ll</t>
  </si>
  <si>
    <t>CSL.Pot.Ll</t>
  </si>
  <si>
    <t>CSL.CV.Ll</t>
  </si>
  <si>
    <t>CSL.Bos.Ll</t>
  </si>
  <si>
    <t>CSL.Cul.Se</t>
  </si>
  <si>
    <t>CSL.Pot.Se</t>
  </si>
  <si>
    <t>CSL.CV.Se</t>
  </si>
  <si>
    <t>CSL.Bos.Se</t>
  </si>
  <si>
    <t>q1</t>
  </si>
  <si>
    <t>Obs</t>
  </si>
  <si>
    <t>Lim.inf</t>
  </si>
  <si>
    <t>Rango</t>
  </si>
  <si>
    <t>RCM</t>
  </si>
  <si>
    <t>CSL</t>
  </si>
  <si>
    <t>RB</t>
  </si>
  <si>
    <t xml:space="preserve">Época Seca </t>
  </si>
  <si>
    <t xml:space="preserve">Época de Primeras lluvias </t>
  </si>
  <si>
    <t>q0</t>
  </si>
  <si>
    <t>q2</t>
  </si>
  <si>
    <t xml:space="preserve">Época de Lluvias </t>
  </si>
  <si>
    <t>Bos.PLl</t>
  </si>
  <si>
    <t>Bos.Ll</t>
  </si>
  <si>
    <t>Bos.Sel</t>
  </si>
  <si>
    <t>CV.Sel</t>
  </si>
  <si>
    <t>Cul.Sel</t>
  </si>
  <si>
    <t>CV.Ll</t>
  </si>
  <si>
    <t>Cul.Ll</t>
  </si>
  <si>
    <t>CV.PLl</t>
  </si>
  <si>
    <t>Pot.PLl</t>
  </si>
  <si>
    <t>Cul.PLl</t>
  </si>
  <si>
    <t>Pot.Ll</t>
  </si>
  <si>
    <t>Pot.Sel</t>
  </si>
  <si>
    <t>Cul</t>
  </si>
  <si>
    <t>Pot</t>
  </si>
  <si>
    <t>CV</t>
  </si>
  <si>
    <t>Bos</t>
  </si>
  <si>
    <t>q=0</t>
  </si>
  <si>
    <t>q=1</t>
  </si>
  <si>
    <t>q=2</t>
  </si>
  <si>
    <t>Cul-RB-PLl</t>
  </si>
  <si>
    <t>Pot-RB-PLl</t>
  </si>
  <si>
    <t>CV-RB-PLl</t>
  </si>
  <si>
    <t>Bos-RB-PLl</t>
  </si>
  <si>
    <t>Cul-TA-Se</t>
  </si>
  <si>
    <t>Pot-TA-Se</t>
  </si>
  <si>
    <t>CV-TA-Se</t>
  </si>
  <si>
    <t>Bos-TA-Se</t>
  </si>
  <si>
    <t>Cul-CSL-Se</t>
  </si>
  <si>
    <t>Pot-CSL-Se</t>
  </si>
  <si>
    <t>CV-CSL-Se</t>
  </si>
  <si>
    <t>Bos-CSL-Se</t>
  </si>
  <si>
    <t>Cul-RB-Se</t>
  </si>
  <si>
    <t>Pot-RB-Se</t>
  </si>
  <si>
    <t>CV-RB-Se</t>
  </si>
  <si>
    <t>Bos-RB-Se</t>
  </si>
  <si>
    <t>Bosques</t>
  </si>
  <si>
    <t>Cultivo</t>
  </si>
  <si>
    <t>Potrero</t>
  </si>
  <si>
    <t>Cerca Viva</t>
  </si>
  <si>
    <t>Cul-RCM</t>
  </si>
  <si>
    <t>Cul-CSL</t>
  </si>
  <si>
    <t>Cul-RB</t>
  </si>
  <si>
    <t>Pot-RCM</t>
  </si>
  <si>
    <t>Pot-CSL</t>
  </si>
  <si>
    <t>Pot-RB</t>
  </si>
  <si>
    <t>CV-RCM</t>
  </si>
  <si>
    <t>CV-CSL</t>
  </si>
  <si>
    <t>CV-RB</t>
  </si>
  <si>
    <t>Bos-RCM</t>
  </si>
  <si>
    <t>Bos-CSL</t>
  </si>
  <si>
    <t>Bos-RB</t>
  </si>
  <si>
    <t xml:space="preserve">Primeras lluvias </t>
  </si>
  <si>
    <t xml:space="preserve">Lluvias </t>
  </si>
  <si>
    <t>Seca</t>
  </si>
  <si>
    <t xml:space="preserve">Época de primeras lluvias </t>
  </si>
  <si>
    <t xml:space="preserve">Época de lluvias </t>
  </si>
  <si>
    <t>Época 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</si>
</sst>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1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1.6034791275289166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'Todos junto q=0'!$P$4:$P$39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2.4508116995597007</c:v>
                  </c:pt>
                  <c:pt idx="2">
                    <c:v>0.73785259167780026</c:v>
                  </c:pt>
                  <c:pt idx="3">
                    <c:v>1.1870475316069999</c:v>
                  </c:pt>
                  <c:pt idx="4">
                    <c:v>2.0234006491728</c:v>
                  </c:pt>
                  <c:pt idx="5">
                    <c:v>1.9242935411722</c:v>
                  </c:pt>
                  <c:pt idx="6">
                    <c:v>1.2949975942389003</c:v>
                  </c:pt>
                  <c:pt idx="7">
                    <c:v>0.55357748695449871</c:v>
                  </c:pt>
                  <c:pt idx="8">
                    <c:v>1.5384638091860001</c:v>
                  </c:pt>
                  <c:pt idx="9">
                    <c:v>1.7166700450849699</c:v>
                  </c:pt>
                  <c:pt idx="10">
                    <c:v>2.0309699155871002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2.0742076463343011</c:v>
                  </c:pt>
                  <c:pt idx="14">
                    <c:v>0.99177910849270035</c:v>
                  </c:pt>
                  <c:pt idx="15">
                    <c:v>1.3002414996333993</c:v>
                  </c:pt>
                  <c:pt idx="16">
                    <c:v>1.4403821828153003</c:v>
                  </c:pt>
                  <c:pt idx="17">
                    <c:v>2.3761269485786993</c:v>
                  </c:pt>
                  <c:pt idx="18">
                    <c:v>0.78693476633820048</c:v>
                  </c:pt>
                  <c:pt idx="19">
                    <c:v>0.5431042857749997</c:v>
                  </c:pt>
                  <c:pt idx="20">
                    <c:v>1.2724414837534006</c:v>
                  </c:pt>
                  <c:pt idx="21">
                    <c:v>1.2668938926733</c:v>
                  </c:pt>
                  <c:pt idx="22">
                    <c:v>0.99177910849270035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1.1247774718718304</c:v>
                  </c:pt>
                  <c:pt idx="26">
                    <c:v>0.95945888873256013</c:v>
                  </c:pt>
                  <c:pt idx="27">
                    <c:v>0.99396637669774979</c:v>
                  </c:pt>
                  <c:pt idx="28">
                    <c:v>6.5992659561997513E-4</c:v>
                  </c:pt>
                  <c:pt idx="29">
                    <c:v>5.471235289000731E-5</c:v>
                  </c:pt>
                  <c:pt idx="30">
                    <c:v>0.41110203635760989</c:v>
                  </c:pt>
                  <c:pt idx="31">
                    <c:v>1.45971055268818</c:v>
                  </c:pt>
                  <c:pt idx="32">
                    <c:v>0.48137013642369997</c:v>
                  </c:pt>
                  <c:pt idx="33">
                    <c:v>2.2723930167980102</c:v>
                  </c:pt>
                  <c:pt idx="34">
                    <c:v>1.1448740649538598</c:v>
                  </c:pt>
                  <c:pt idx="35">
                    <c:v>1.0309699155870593</c:v>
                  </c:pt>
                </c:numCache>
              </c:numRef>
            </c:plus>
            <c:minus>
              <c:numRef>
                <c:f>'Todos junto q=0'!$P$4:$P$39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2.4508116995597007</c:v>
                  </c:pt>
                  <c:pt idx="2">
                    <c:v>0.73785259167780026</c:v>
                  </c:pt>
                  <c:pt idx="3">
                    <c:v>1.1870475316069999</c:v>
                  </c:pt>
                  <c:pt idx="4">
                    <c:v>2.0234006491728</c:v>
                  </c:pt>
                  <c:pt idx="5">
                    <c:v>1.9242935411722</c:v>
                  </c:pt>
                  <c:pt idx="6">
                    <c:v>1.2949975942389003</c:v>
                  </c:pt>
                  <c:pt idx="7">
                    <c:v>0.55357748695449871</c:v>
                  </c:pt>
                  <c:pt idx="8">
                    <c:v>1.5384638091860001</c:v>
                  </c:pt>
                  <c:pt idx="9">
                    <c:v>1.7166700450849699</c:v>
                  </c:pt>
                  <c:pt idx="10">
                    <c:v>2.0309699155871002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2.0742076463343011</c:v>
                  </c:pt>
                  <c:pt idx="14">
                    <c:v>0.99177910849270035</c:v>
                  </c:pt>
                  <c:pt idx="15">
                    <c:v>1.3002414996333993</c:v>
                  </c:pt>
                  <c:pt idx="16">
                    <c:v>1.4403821828153003</c:v>
                  </c:pt>
                  <c:pt idx="17">
                    <c:v>2.3761269485786993</c:v>
                  </c:pt>
                  <c:pt idx="18">
                    <c:v>0.78693476633820048</c:v>
                  </c:pt>
                  <c:pt idx="19">
                    <c:v>0.5431042857749997</c:v>
                  </c:pt>
                  <c:pt idx="20">
                    <c:v>1.2724414837534006</c:v>
                  </c:pt>
                  <c:pt idx="21">
                    <c:v>1.2668938926733</c:v>
                  </c:pt>
                  <c:pt idx="22">
                    <c:v>0.99177910849270035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1.1247774718718304</c:v>
                  </c:pt>
                  <c:pt idx="26">
                    <c:v>0.95945888873256013</c:v>
                  </c:pt>
                  <c:pt idx="27">
                    <c:v>0.99396637669774979</c:v>
                  </c:pt>
                  <c:pt idx="28">
                    <c:v>6.5992659561997513E-4</c:v>
                  </c:pt>
                  <c:pt idx="29">
                    <c:v>5.471235289000731E-5</c:v>
                  </c:pt>
                  <c:pt idx="30">
                    <c:v>0.41110203635760989</c:v>
                  </c:pt>
                  <c:pt idx="31">
                    <c:v>1.45971055268818</c:v>
                  </c:pt>
                  <c:pt idx="32">
                    <c:v>0.48137013642369997</c:v>
                  </c:pt>
                  <c:pt idx="33">
                    <c:v>2.2723930167980102</c:v>
                  </c:pt>
                  <c:pt idx="34">
                    <c:v>1.1448740649538598</c:v>
                  </c:pt>
                  <c:pt idx="35">
                    <c:v>1.0309699155870593</c:v>
                  </c:pt>
                </c:numCache>
              </c:numRef>
            </c:minus>
          </c:errBars>
          <c:cat>
            <c:multiLvlStrRef>
              <c:f>'Todos junto q=0'!$K$4:$M$39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'Todos junto q=0'!$N$4:$N$39</c:f>
              <c:numCache>
                <c:formatCode>General</c:formatCode>
                <c:ptCount val="36"/>
                <c:pt idx="0">
                  <c:v>13</c:v>
                </c:pt>
                <c:pt idx="1">
                  <c:v>18</c:v>
                </c:pt>
                <c:pt idx="2">
                  <c:v>22</c:v>
                </c:pt>
                <c:pt idx="3">
                  <c:v>19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15</c:v>
                </c:pt>
                <c:pt idx="10">
                  <c:v>19</c:v>
                </c:pt>
                <c:pt idx="11">
                  <c:v>20</c:v>
                </c:pt>
                <c:pt idx="12">
                  <c:v>12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14</c:v>
                </c:pt>
                <c:pt idx="17">
                  <c:v>13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2</c:v>
                </c:pt>
                <c:pt idx="29">
                  <c:v>1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5</c:v>
                </c:pt>
                <c:pt idx="34">
                  <c:v>9</c:v>
                </c:pt>
                <c:pt idx="3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76000"/>
        <c:axId val="122554624"/>
      </c:lineChart>
      <c:catAx>
        <c:axId val="7617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 de especies (</a:t>
                </a:r>
                <a:r>
                  <a:rPr lang="es-ES_tradnl" sz="1000" b="0" i="0" u="none" strike="noStrike" baseline="30000">
                    <a:effectLst/>
                  </a:rPr>
                  <a:t>0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s-CO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22554624"/>
        <c:crosses val="autoZero"/>
        <c:auto val="1"/>
        <c:lblAlgn val="ctr"/>
        <c:lblOffset val="100"/>
        <c:noMultiLvlLbl val="0"/>
      </c:catAx>
      <c:valAx>
        <c:axId val="12255462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 de especies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7617600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s-CO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P-Ll'!$F$3:$F$14</c:f>
                <c:numCache>
                  <c:formatCode>General</c:formatCode>
                  <c:ptCount val="12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1.8891247866875993</c:v>
                  </c:pt>
                </c:numCache>
              </c:numRef>
            </c:plus>
            <c:minus>
              <c:numRef>
                <c:f>'Gaficas P-Ll'!$F$3:$F$14</c:f>
                <c:numCache>
                  <c:formatCode>General</c:formatCode>
                  <c:ptCount val="12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1.8891247866875993</c:v>
                  </c:pt>
                </c:numCache>
              </c:numRef>
            </c:minus>
          </c:errBars>
          <c:cat>
            <c:multiLvlStrRef>
              <c:f>'Gaficas P-Ll'!$B$3:$C$14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P-Ll'!$D$3:$D$14</c:f>
              <c:numCache>
                <c:formatCode>General</c:formatCode>
                <c:ptCount val="12"/>
                <c:pt idx="0">
                  <c:v>13</c:v>
                </c:pt>
                <c:pt idx="1">
                  <c:v>17</c:v>
                </c:pt>
                <c:pt idx="2">
                  <c:v>14</c:v>
                </c:pt>
                <c:pt idx="3">
                  <c:v>18</c:v>
                </c:pt>
                <c:pt idx="4">
                  <c:v>18</c:v>
                </c:pt>
                <c:pt idx="5">
                  <c:v>15</c:v>
                </c:pt>
                <c:pt idx="6">
                  <c:v>22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20</c:v>
                </c:pt>
                <c:pt idx="11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67264"/>
        <c:axId val="99469184"/>
      </c:lineChart>
      <c:catAx>
        <c:axId val="9946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9469184"/>
        <c:crosses val="autoZero"/>
        <c:auto val="1"/>
        <c:lblAlgn val="ctr"/>
        <c:lblOffset val="100"/>
        <c:noMultiLvlLbl val="0"/>
      </c:catAx>
      <c:valAx>
        <c:axId val="9946918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946726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Ll'!$G$20:$G$31</c:f>
                <c:numCache>
                  <c:formatCode>General</c:formatCode>
                  <c:ptCount val="12"/>
                  <c:pt idx="0">
                    <c:v>0.41905238845723991</c:v>
                  </c:pt>
                  <c:pt idx="1">
                    <c:v>0.8473565450746694</c:v>
                  </c:pt>
                  <c:pt idx="2">
                    <c:v>0.57008002285569059</c:v>
                  </c:pt>
                  <c:pt idx="3">
                    <c:v>0.59168219615161011</c:v>
                  </c:pt>
                  <c:pt idx="4">
                    <c:v>0.94944892721952057</c:v>
                  </c:pt>
                  <c:pt idx="5">
                    <c:v>0.9413780914497405</c:v>
                  </c:pt>
                  <c:pt idx="6">
                    <c:v>0.27950312234565011</c:v>
                  </c:pt>
                  <c:pt idx="7">
                    <c:v>0.52427814793470962</c:v>
                  </c:pt>
                  <c:pt idx="8">
                    <c:v>0.27950312234565011</c:v>
                  </c:pt>
                  <c:pt idx="9">
                    <c:v>0.17078392673458964</c:v>
                  </c:pt>
                  <c:pt idx="10">
                    <c:v>0.6630066360015503</c:v>
                  </c:pt>
                  <c:pt idx="11">
                    <c:v>0.16239610561668005</c:v>
                  </c:pt>
                </c:numCache>
              </c:numRef>
            </c:plus>
            <c:minus>
              <c:numRef>
                <c:f>'Graficas Ll'!$G$20:$G$31</c:f>
                <c:numCache>
                  <c:formatCode>General</c:formatCode>
                  <c:ptCount val="12"/>
                  <c:pt idx="0">
                    <c:v>0.41905238845723991</c:v>
                  </c:pt>
                  <c:pt idx="1">
                    <c:v>0.8473565450746694</c:v>
                  </c:pt>
                  <c:pt idx="2">
                    <c:v>0.57008002285569059</c:v>
                  </c:pt>
                  <c:pt idx="3">
                    <c:v>0.59168219615161011</c:v>
                  </c:pt>
                  <c:pt idx="4">
                    <c:v>0.94944892721952057</c:v>
                  </c:pt>
                  <c:pt idx="5">
                    <c:v>0.9413780914497405</c:v>
                  </c:pt>
                  <c:pt idx="6">
                    <c:v>0.27950312234565011</c:v>
                  </c:pt>
                  <c:pt idx="7">
                    <c:v>0.52427814793470962</c:v>
                  </c:pt>
                  <c:pt idx="8">
                    <c:v>0.27950312234565011</c:v>
                  </c:pt>
                  <c:pt idx="9">
                    <c:v>0.17078392673458964</c:v>
                  </c:pt>
                  <c:pt idx="10">
                    <c:v>0.6630066360015503</c:v>
                  </c:pt>
                  <c:pt idx="11">
                    <c:v>0.16239610561668005</c:v>
                  </c:pt>
                </c:numCache>
              </c:numRef>
            </c:minus>
          </c:errBars>
          <c:cat>
            <c:multiLvlStrRef>
              <c:f>'Graficas Ll'!$C$20:$D$31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Ll'!$E$20:$E$31</c:f>
              <c:numCache>
                <c:formatCode>General</c:formatCode>
                <c:ptCount val="12"/>
                <c:pt idx="0">
                  <c:v>4.2512149140418201</c:v>
                </c:pt>
                <c:pt idx="1">
                  <c:v>7.5050116476900097</c:v>
                </c:pt>
                <c:pt idx="2">
                  <c:v>8.0379748340913704</c:v>
                </c:pt>
                <c:pt idx="3">
                  <c:v>7.7724449290249602</c:v>
                </c:pt>
                <c:pt idx="4">
                  <c:v>4.3936420307977704</c:v>
                </c:pt>
                <c:pt idx="5">
                  <c:v>7.7634211268636903</c:v>
                </c:pt>
                <c:pt idx="6">
                  <c:v>4.03198813738718</c:v>
                </c:pt>
                <c:pt idx="7">
                  <c:v>6.4039743872703596</c:v>
                </c:pt>
                <c:pt idx="8">
                  <c:v>4.03198813738718</c:v>
                </c:pt>
                <c:pt idx="9">
                  <c:v>3.7585348644606298</c:v>
                </c:pt>
                <c:pt idx="10">
                  <c:v>7.0435213692938801</c:v>
                </c:pt>
                <c:pt idx="11">
                  <c:v>4.7945132219128297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31520"/>
        <c:axId val="100762368"/>
      </c:lineChart>
      <c:catAx>
        <c:axId val="10073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en términos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100762368"/>
        <c:crosses val="autoZero"/>
        <c:auto val="1"/>
        <c:lblAlgn val="ctr"/>
        <c:lblOffset val="100"/>
        <c:noMultiLvlLbl val="0"/>
      </c:catAx>
      <c:valAx>
        <c:axId val="100762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073152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Ll'!$G$37:$G$48</c:f>
                <c:numCache>
                  <c:formatCode>General</c:formatCode>
                  <c:ptCount val="12"/>
                  <c:pt idx="0">
                    <c:v>0.23187053501687993</c:v>
                  </c:pt>
                  <c:pt idx="1">
                    <c:v>0.83215976866076069</c:v>
                  </c:pt>
                  <c:pt idx="2">
                    <c:v>0.48476401849011008</c:v>
                  </c:pt>
                  <c:pt idx="3">
                    <c:v>0.54140601412994016</c:v>
                  </c:pt>
                  <c:pt idx="4">
                    <c:v>0.56273053238707016</c:v>
                  </c:pt>
                  <c:pt idx="5">
                    <c:v>0.82913273854803027</c:v>
                  </c:pt>
                  <c:pt idx="6">
                    <c:v>0.16627145671193011</c:v>
                  </c:pt>
                  <c:pt idx="7">
                    <c:v>0.40973974201677965</c:v>
                  </c:pt>
                  <c:pt idx="8">
                    <c:v>0.16627145671193011</c:v>
                  </c:pt>
                  <c:pt idx="9">
                    <c:v>0.13176009531514987</c:v>
                  </c:pt>
                  <c:pt idx="10">
                    <c:v>0.55840359794856997</c:v>
                  </c:pt>
                  <c:pt idx="11">
                    <c:v>0.12225312938379984</c:v>
                  </c:pt>
                </c:numCache>
              </c:numRef>
            </c:plus>
            <c:minus>
              <c:numRef>
                <c:f>'Graficas Ll'!$G$37:$G$48</c:f>
                <c:numCache>
                  <c:formatCode>General</c:formatCode>
                  <c:ptCount val="12"/>
                  <c:pt idx="0">
                    <c:v>0.23187053501687993</c:v>
                  </c:pt>
                  <c:pt idx="1">
                    <c:v>0.83215976866076069</c:v>
                  </c:pt>
                  <c:pt idx="2">
                    <c:v>0.48476401849011008</c:v>
                  </c:pt>
                  <c:pt idx="3">
                    <c:v>0.54140601412994016</c:v>
                  </c:pt>
                  <c:pt idx="4">
                    <c:v>0.56273053238707016</c:v>
                  </c:pt>
                  <c:pt idx="5">
                    <c:v>0.82913273854803027</c:v>
                  </c:pt>
                  <c:pt idx="6">
                    <c:v>0.16627145671193011</c:v>
                  </c:pt>
                  <c:pt idx="7">
                    <c:v>0.40973974201677965</c:v>
                  </c:pt>
                  <c:pt idx="8">
                    <c:v>0.16627145671193011</c:v>
                  </c:pt>
                  <c:pt idx="9">
                    <c:v>0.13176009531514987</c:v>
                  </c:pt>
                  <c:pt idx="10">
                    <c:v>0.55840359794856997</c:v>
                  </c:pt>
                  <c:pt idx="11">
                    <c:v>0.12225312938379984</c:v>
                  </c:pt>
                </c:numCache>
              </c:numRef>
            </c:minus>
          </c:errBars>
          <c:cat>
            <c:multiLvlStrRef>
              <c:f>'Graficas Ll'!$C$37:$D$48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Ll'!$E$37:$E$48</c:f>
              <c:numCache>
                <c:formatCode>General</c:formatCode>
                <c:ptCount val="12"/>
                <c:pt idx="0">
                  <c:v>2.3608987171466098</c:v>
                </c:pt>
                <c:pt idx="1">
                  <c:v>5.9639065817409804</c:v>
                </c:pt>
                <c:pt idx="2">
                  <c:v>6.1479583968746301</c:v>
                </c:pt>
                <c:pt idx="3">
                  <c:v>5.0458416379778903</c:v>
                </c:pt>
                <c:pt idx="4">
                  <c:v>2.57900943396226</c:v>
                </c:pt>
                <c:pt idx="5">
                  <c:v>5.5143305850019599</c:v>
                </c:pt>
                <c:pt idx="6">
                  <c:v>2.3922408701062401</c:v>
                </c:pt>
                <c:pt idx="7">
                  <c:v>4.5775605852766299</c:v>
                </c:pt>
                <c:pt idx="8">
                  <c:v>2.3922408701062401</c:v>
                </c:pt>
                <c:pt idx="9">
                  <c:v>2.6255374621169998</c:v>
                </c:pt>
                <c:pt idx="10">
                  <c:v>3.7620594851287201</c:v>
                </c:pt>
                <c:pt idx="11">
                  <c:v>3.8418740188245599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45472"/>
        <c:axId val="53947392"/>
      </c:lineChart>
      <c:catAx>
        <c:axId val="539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53947392"/>
        <c:crosses val="autoZero"/>
        <c:auto val="1"/>
        <c:lblAlgn val="ctr"/>
        <c:lblOffset val="100"/>
        <c:noMultiLvlLbl val="0"/>
      </c:catAx>
      <c:valAx>
        <c:axId val="53947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94547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Ll'!$G$3:$G$14</c:f>
                <c:numCache>
                  <c:formatCode>General</c:formatCode>
                  <c:ptCount val="12"/>
                  <c:pt idx="0">
                    <c:v>1.3326480449005</c:v>
                  </c:pt>
                  <c:pt idx="1">
                    <c:v>1.4403821828153003</c:v>
                  </c:pt>
                  <c:pt idx="2">
                    <c:v>1.2724414837534006</c:v>
                  </c:pt>
                  <c:pt idx="3">
                    <c:v>2.0742076463343011</c:v>
                  </c:pt>
                  <c:pt idx="4">
                    <c:v>2.3761269485786993</c:v>
                  </c:pt>
                  <c:pt idx="5">
                    <c:v>3.2668938926733002</c:v>
                  </c:pt>
                  <c:pt idx="6">
                    <c:v>0.99177910849270035</c:v>
                  </c:pt>
                  <c:pt idx="7">
                    <c:v>0.78693476633820048</c:v>
                  </c:pt>
                  <c:pt idx="8">
                    <c:v>0.99177910849270035</c:v>
                  </c:pt>
                  <c:pt idx="9">
                    <c:v>1.3002414996333993</c:v>
                  </c:pt>
                  <c:pt idx="10">
                    <c:v>0.5431042857749997</c:v>
                  </c:pt>
                  <c:pt idx="11">
                    <c:v>1.3708839232768</c:v>
                  </c:pt>
                </c:numCache>
              </c:numRef>
            </c:plus>
            <c:minus>
              <c:numRef>
                <c:f>'Graficas Ll'!$G$3:$G$14</c:f>
                <c:numCache>
                  <c:formatCode>General</c:formatCode>
                  <c:ptCount val="12"/>
                  <c:pt idx="0">
                    <c:v>1.3326480449005</c:v>
                  </c:pt>
                  <c:pt idx="1">
                    <c:v>1.4403821828153003</c:v>
                  </c:pt>
                  <c:pt idx="2">
                    <c:v>1.2724414837534006</c:v>
                  </c:pt>
                  <c:pt idx="3">
                    <c:v>2.0742076463343011</c:v>
                  </c:pt>
                  <c:pt idx="4">
                    <c:v>2.3761269485786993</c:v>
                  </c:pt>
                  <c:pt idx="5">
                    <c:v>3.2668938926733002</c:v>
                  </c:pt>
                  <c:pt idx="6">
                    <c:v>0.99177910849270035</c:v>
                  </c:pt>
                  <c:pt idx="7">
                    <c:v>0.78693476633820048</c:v>
                  </c:pt>
                  <c:pt idx="8">
                    <c:v>0.99177910849270035</c:v>
                  </c:pt>
                  <c:pt idx="9">
                    <c:v>1.3002414996333993</c:v>
                  </c:pt>
                  <c:pt idx="10">
                    <c:v>0.5431042857749997</c:v>
                  </c:pt>
                  <c:pt idx="11">
                    <c:v>1.3708839232768</c:v>
                  </c:pt>
                </c:numCache>
              </c:numRef>
            </c:minus>
          </c:errBars>
          <c:cat>
            <c:multiLvlStrRef>
              <c:f>'Graficas Ll'!$C$3:$D$14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Ll'!$E$3:$E$14</c:f>
              <c:numCache>
                <c:formatCode>General</c:formatCode>
                <c:ptCount val="12"/>
                <c:pt idx="0">
                  <c:v>12</c:v>
                </c:pt>
                <c:pt idx="1">
                  <c:v>14</c:v>
                </c:pt>
                <c:pt idx="2">
                  <c:v>16</c:v>
                </c:pt>
                <c:pt idx="3">
                  <c:v>19</c:v>
                </c:pt>
                <c:pt idx="4">
                  <c:v>13</c:v>
                </c:pt>
                <c:pt idx="5">
                  <c:v>16</c:v>
                </c:pt>
                <c:pt idx="6">
                  <c:v>15</c:v>
                </c:pt>
                <c:pt idx="7">
                  <c:v>14</c:v>
                </c:pt>
                <c:pt idx="8">
                  <c:v>15</c:v>
                </c:pt>
                <c:pt idx="9">
                  <c:v>13</c:v>
                </c:pt>
                <c:pt idx="10">
                  <c:v>16</c:v>
                </c:pt>
                <c:pt idx="11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71968"/>
        <c:axId val="53986432"/>
      </c:lineChart>
      <c:catAx>
        <c:axId val="5397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terminos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crossAx val="53986432"/>
        <c:crosses val="autoZero"/>
        <c:auto val="1"/>
        <c:lblAlgn val="ctr"/>
        <c:lblOffset val="100"/>
        <c:noMultiLvlLbl val="0"/>
      </c:catAx>
      <c:valAx>
        <c:axId val="5398643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97196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Se'!$G$3:$G$14</c:f>
                <c:numCache>
                  <c:formatCode>General</c:formatCode>
                  <c:ptCount val="12"/>
                  <c:pt idx="0">
                    <c:v>1.0709960683965298</c:v>
                  </c:pt>
                  <c:pt idx="1">
                    <c:v>6.5992659561997513E-4</c:v>
                  </c:pt>
                  <c:pt idx="2">
                    <c:v>0.48137013642369997</c:v>
                  </c:pt>
                  <c:pt idx="3">
                    <c:v>1.1247774718718304</c:v>
                  </c:pt>
                  <c:pt idx="4">
                    <c:v>5.471235289000731E-5</c:v>
                  </c:pt>
                  <c:pt idx="5">
                    <c:v>2.2723930167980102</c:v>
                  </c:pt>
                  <c:pt idx="6">
                    <c:v>0.95945888873256013</c:v>
                  </c:pt>
                  <c:pt idx="7">
                    <c:v>0.41110203635760989</c:v>
                  </c:pt>
                  <c:pt idx="8">
                    <c:v>1.1448740649538598</c:v>
                  </c:pt>
                  <c:pt idx="9">
                    <c:v>0.99396637669774979</c:v>
                  </c:pt>
                  <c:pt idx="10">
                    <c:v>1.45971055268818</c:v>
                  </c:pt>
                  <c:pt idx="11">
                    <c:v>1.0309699155870593</c:v>
                  </c:pt>
                </c:numCache>
              </c:numRef>
            </c:plus>
            <c:minus>
              <c:numRef>
                <c:f>'Graficas Se'!$G$3:$G$14</c:f>
                <c:numCache>
                  <c:formatCode>General</c:formatCode>
                  <c:ptCount val="12"/>
                  <c:pt idx="0">
                    <c:v>1.0709960683965298</c:v>
                  </c:pt>
                  <c:pt idx="1">
                    <c:v>6.5992659561997513E-4</c:v>
                  </c:pt>
                  <c:pt idx="2">
                    <c:v>0.48137013642369997</c:v>
                  </c:pt>
                  <c:pt idx="3">
                    <c:v>1.1247774718718304</c:v>
                  </c:pt>
                  <c:pt idx="4">
                    <c:v>5.471235289000731E-5</c:v>
                  </c:pt>
                  <c:pt idx="5">
                    <c:v>2.2723930167980102</c:v>
                  </c:pt>
                  <c:pt idx="6">
                    <c:v>0.95945888873256013</c:v>
                  </c:pt>
                  <c:pt idx="7">
                    <c:v>0.41110203635760989</c:v>
                  </c:pt>
                  <c:pt idx="8">
                    <c:v>1.1448740649538598</c:v>
                  </c:pt>
                  <c:pt idx="9">
                    <c:v>0.99396637669774979</c:v>
                  </c:pt>
                  <c:pt idx="10">
                    <c:v>1.45971055268818</c:v>
                  </c:pt>
                  <c:pt idx="11">
                    <c:v>1.0309699155870593</c:v>
                  </c:pt>
                </c:numCache>
              </c:numRef>
            </c:minus>
          </c:errBars>
          <c:cat>
            <c:multiLvlStrRef>
              <c:f>'Graficas Se'!$C$3:$D$14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Se'!$E$3:$E$14</c:f>
              <c:numCache>
                <c:formatCode>General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7</c:v>
                </c:pt>
                <c:pt idx="4">
                  <c:v>2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9</c:v>
                </c:pt>
                <c:pt idx="9">
                  <c:v>8</c:v>
                </c:pt>
                <c:pt idx="10">
                  <c:v>5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933952"/>
        <c:axId val="103550976"/>
      </c:lineChart>
      <c:catAx>
        <c:axId val="5393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03550976"/>
        <c:crosses val="autoZero"/>
        <c:auto val="1"/>
        <c:lblAlgn val="ctr"/>
        <c:lblOffset val="100"/>
        <c:noMultiLvlLbl val="0"/>
      </c:catAx>
      <c:valAx>
        <c:axId val="10355097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393395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Se'!$G$20:$G$31</c:f>
                <c:numCache>
                  <c:formatCode>General</c:formatCode>
                  <c:ptCount val="12"/>
                  <c:pt idx="0">
                    <c:v>0.83164816392064012</c:v>
                  </c:pt>
                  <c:pt idx="1">
                    <c:v>0.20050363552890005</c:v>
                  </c:pt>
                  <c:pt idx="2">
                    <c:v>0.75286689055269962</c:v>
                  </c:pt>
                  <c:pt idx="3">
                    <c:v>1.04579613054874</c:v>
                  </c:pt>
                  <c:pt idx="4">
                    <c:v>8.3436338178649816E-2</c:v>
                  </c:pt>
                  <c:pt idx="5">
                    <c:v>0.95838983252073984</c:v>
                  </c:pt>
                  <c:pt idx="6">
                    <c:v>0.98829772874174981</c:v>
                  </c:pt>
                  <c:pt idx="7">
                    <c:v>1.0137284604819898</c:v>
                  </c:pt>
                  <c:pt idx="8">
                    <c:v>1.0259823776001396</c:v>
                  </c:pt>
                  <c:pt idx="9">
                    <c:v>0.41658665274880047</c:v>
                  </c:pt>
                  <c:pt idx="10">
                    <c:v>0.51878644722718015</c:v>
                  </c:pt>
                  <c:pt idx="11">
                    <c:v>0.49349103366445979</c:v>
                  </c:pt>
                </c:numCache>
              </c:numRef>
            </c:plus>
            <c:minus>
              <c:numRef>
                <c:f>'Graficas Se'!$G$20:$G$31</c:f>
                <c:numCache>
                  <c:formatCode>General</c:formatCode>
                  <c:ptCount val="12"/>
                  <c:pt idx="0">
                    <c:v>0.83164816392064012</c:v>
                  </c:pt>
                  <c:pt idx="1">
                    <c:v>0.20050363552890005</c:v>
                  </c:pt>
                  <c:pt idx="2">
                    <c:v>0.75286689055269962</c:v>
                  </c:pt>
                  <c:pt idx="3">
                    <c:v>1.04579613054874</c:v>
                  </c:pt>
                  <c:pt idx="4">
                    <c:v>8.3436338178649816E-2</c:v>
                  </c:pt>
                  <c:pt idx="5">
                    <c:v>0.95838983252073984</c:v>
                  </c:pt>
                  <c:pt idx="6">
                    <c:v>0.98829772874174981</c:v>
                  </c:pt>
                  <c:pt idx="7">
                    <c:v>1.0137284604819898</c:v>
                  </c:pt>
                  <c:pt idx="8">
                    <c:v>1.0259823776001396</c:v>
                  </c:pt>
                  <c:pt idx="9">
                    <c:v>0.41658665274880047</c:v>
                  </c:pt>
                  <c:pt idx="10">
                    <c:v>0.51878644722718015</c:v>
                  </c:pt>
                  <c:pt idx="11">
                    <c:v>0.49349103366445979</c:v>
                  </c:pt>
                </c:numCache>
              </c:numRef>
            </c:minus>
          </c:errBars>
          <c:cat>
            <c:multiLvlStrRef>
              <c:f>'Graficas Se'!$C$20:$D$31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Se'!$E$20:$E$31</c:f>
              <c:numCache>
                <c:formatCode>General</c:formatCode>
                <c:ptCount val="12"/>
                <c:pt idx="0">
                  <c:v>2.69430125621825</c:v>
                </c:pt>
                <c:pt idx="1">
                  <c:v>1.8757605809307001</c:v>
                </c:pt>
                <c:pt idx="2">
                  <c:v>4.1123825000489598</c:v>
                </c:pt>
                <c:pt idx="3">
                  <c:v>6.3257049083582704</c:v>
                </c:pt>
                <c:pt idx="4">
                  <c:v>1.9690577740900399</c:v>
                </c:pt>
                <c:pt idx="5">
                  <c:v>3.0880344550357899</c:v>
                </c:pt>
                <c:pt idx="6">
                  <c:v>4.1479761995993396</c:v>
                </c:pt>
                <c:pt idx="7">
                  <c:v>2.5466274058954399</c:v>
                </c:pt>
                <c:pt idx="8">
                  <c:v>6.8468082109034398</c:v>
                </c:pt>
                <c:pt idx="9">
                  <c:v>4.6696795537306803</c:v>
                </c:pt>
                <c:pt idx="10">
                  <c:v>2.2423730788303602</c:v>
                </c:pt>
                <c:pt idx="11">
                  <c:v>4.2009967042828498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96416"/>
        <c:axId val="103598336"/>
      </c:lineChart>
      <c:catAx>
        <c:axId val="10359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Diverssidad</a:t>
                </a:r>
                <a:r>
                  <a:rPr lang="es-CO" b="0" baseline="0"/>
                  <a:t> de especies en terminos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3598336"/>
        <c:crosses val="autoZero"/>
        <c:auto val="1"/>
        <c:lblAlgn val="ctr"/>
        <c:lblOffset val="100"/>
        <c:noMultiLvlLbl val="0"/>
      </c:catAx>
      <c:valAx>
        <c:axId val="10359833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359641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4.6296296296296294E-3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Se'!$G$37:$G$48</c:f>
                <c:numCache>
                  <c:formatCode>General</c:formatCode>
                  <c:ptCount val="12"/>
                  <c:pt idx="0">
                    <c:v>0.60645940791191988</c:v>
                  </c:pt>
                  <c:pt idx="1">
                    <c:v>0.2947745462945901</c:v>
                  </c:pt>
                  <c:pt idx="2">
                    <c:v>0.64186097405189013</c:v>
                  </c:pt>
                  <c:pt idx="3">
                    <c:v>1.0978956352112998</c:v>
                  </c:pt>
                  <c:pt idx="4">
                    <c:v>0.13776502392076995</c:v>
                  </c:pt>
                  <c:pt idx="5">
                    <c:v>-0.40680323990303968</c:v>
                  </c:pt>
                  <c:pt idx="6">
                    <c:v>0.76861944511270996</c:v>
                  </c:pt>
                  <c:pt idx="7">
                    <c:v>0.37535815940190997</c:v>
                  </c:pt>
                  <c:pt idx="8">
                    <c:v>1.0207855886362998</c:v>
                  </c:pt>
                  <c:pt idx="9">
                    <c:v>0.46385342156663967</c:v>
                  </c:pt>
                  <c:pt idx="10">
                    <c:v>0.41382385147163991</c:v>
                  </c:pt>
                  <c:pt idx="11">
                    <c:v>0.33634321896561037</c:v>
                  </c:pt>
                </c:numCache>
              </c:numRef>
            </c:plus>
            <c:minus>
              <c:numRef>
                <c:f>'Graficas Se'!$G$37:$G$48</c:f>
                <c:numCache>
                  <c:formatCode>General</c:formatCode>
                  <c:ptCount val="12"/>
                  <c:pt idx="0">
                    <c:v>0.60645940791191988</c:v>
                  </c:pt>
                  <c:pt idx="1">
                    <c:v>0.2947745462945901</c:v>
                  </c:pt>
                  <c:pt idx="2">
                    <c:v>0.64186097405189013</c:v>
                  </c:pt>
                  <c:pt idx="3">
                    <c:v>1.0978956352112998</c:v>
                  </c:pt>
                  <c:pt idx="4">
                    <c:v>0.13776502392076995</c:v>
                  </c:pt>
                  <c:pt idx="5">
                    <c:v>-0.40680323990303968</c:v>
                  </c:pt>
                  <c:pt idx="6">
                    <c:v>0.76861944511270996</c:v>
                  </c:pt>
                  <c:pt idx="7">
                    <c:v>0.37535815940190997</c:v>
                  </c:pt>
                  <c:pt idx="8">
                    <c:v>1.0207855886362998</c:v>
                  </c:pt>
                  <c:pt idx="9">
                    <c:v>0.46385342156663967</c:v>
                  </c:pt>
                  <c:pt idx="10">
                    <c:v>0.41382385147163991</c:v>
                  </c:pt>
                  <c:pt idx="11">
                    <c:v>0.33634321896561037</c:v>
                  </c:pt>
                </c:numCache>
              </c:numRef>
            </c:minus>
          </c:errBars>
          <c:cat>
            <c:multiLvlStrRef>
              <c:f>'Graficas Se'!$C$37:$D$48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'Graficas Se'!$E$37:$E$48</c:f>
              <c:numCache>
                <c:formatCode>General</c:formatCode>
                <c:ptCount val="12"/>
                <c:pt idx="0">
                  <c:v>2.1304347826086998</c:v>
                </c:pt>
                <c:pt idx="1">
                  <c:v>1.7789678675754601</c:v>
                </c:pt>
                <c:pt idx="2">
                  <c:v>3.39646869983949</c:v>
                </c:pt>
                <c:pt idx="3">
                  <c:v>5.8275862068965498</c:v>
                </c:pt>
                <c:pt idx="4">
                  <c:v>1.94043558121228</c:v>
                </c:pt>
                <c:pt idx="5">
                  <c:v>2.2272727272727302</c:v>
                </c:pt>
                <c:pt idx="6">
                  <c:v>3.59067357512953</c:v>
                </c:pt>
                <c:pt idx="7">
                  <c:v>2.37254901960784</c:v>
                </c:pt>
                <c:pt idx="8">
                  <c:v>5.52112676056338</c:v>
                </c:pt>
                <c:pt idx="9">
                  <c:v>3.7377396247208599</c:v>
                </c:pt>
                <c:pt idx="10">
                  <c:v>1.7595150831688799</c:v>
                </c:pt>
                <c:pt idx="11">
                  <c:v>3.0812255076594202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62080"/>
        <c:axId val="108888832"/>
      </c:lineChart>
      <c:catAx>
        <c:axId val="10886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8888832"/>
        <c:crosses val="autoZero"/>
        <c:auto val="1"/>
        <c:lblAlgn val="ctr"/>
        <c:lblOffset val="100"/>
        <c:noMultiLvlLbl val="0"/>
      </c:catAx>
      <c:valAx>
        <c:axId val="10888883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088620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'q=0'!$I$4:$I$39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1.4403821828153003</c:v>
                  </c:pt>
                  <c:pt idx="14">
                    <c:v>1.2724414837534006</c:v>
                  </c:pt>
                  <c:pt idx="15">
                    <c:v>2.0742076463343011</c:v>
                  </c:pt>
                  <c:pt idx="16">
                    <c:v>2.3761269485786993</c:v>
                  </c:pt>
                  <c:pt idx="17">
                    <c:v>3.2668938926733002</c:v>
                  </c:pt>
                  <c:pt idx="18">
                    <c:v>0.99177910849270035</c:v>
                  </c:pt>
                  <c:pt idx="19">
                    <c:v>0.78693476633820048</c:v>
                  </c:pt>
                  <c:pt idx="20">
                    <c:v>0.99177910849270035</c:v>
                  </c:pt>
                  <c:pt idx="21">
                    <c:v>1.3002414996333993</c:v>
                  </c:pt>
                  <c:pt idx="22">
                    <c:v>0.5431042857749997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6.5992659561997513E-4</c:v>
                  </c:pt>
                  <c:pt idx="26">
                    <c:v>0.48137013642369997</c:v>
                  </c:pt>
                  <c:pt idx="27">
                    <c:v>1.1247774718718304</c:v>
                  </c:pt>
                  <c:pt idx="28">
                    <c:v>5.471235289000731E-5</c:v>
                  </c:pt>
                  <c:pt idx="29">
                    <c:v>2.2723930167980102</c:v>
                  </c:pt>
                  <c:pt idx="30">
                    <c:v>0.95945888873256013</c:v>
                  </c:pt>
                  <c:pt idx="31">
                    <c:v>0.41110203635760989</c:v>
                  </c:pt>
                  <c:pt idx="32">
                    <c:v>1.1448740649538598</c:v>
                  </c:pt>
                  <c:pt idx="33">
                    <c:v>0.99396637669774979</c:v>
                  </c:pt>
                  <c:pt idx="34">
                    <c:v>1.45971055268818</c:v>
                  </c:pt>
                  <c:pt idx="35">
                    <c:v>1.0309699155870593</c:v>
                  </c:pt>
                </c:numCache>
              </c:numRef>
            </c:plus>
            <c:minus>
              <c:numRef>
                <c:f>'q=0'!$I$4:$I$39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2.7234006491728007</c:v>
                  </c:pt>
                  <c:pt idx="2">
                    <c:v>1.5384638091860001</c:v>
                  </c:pt>
                  <c:pt idx="3">
                    <c:v>2.4508116995597007</c:v>
                  </c:pt>
                  <c:pt idx="4">
                    <c:v>2.9242935411722009</c:v>
                  </c:pt>
                  <c:pt idx="5">
                    <c:v>2.1667004508496994</c:v>
                  </c:pt>
                  <c:pt idx="6">
                    <c:v>0.73785259167780026</c:v>
                  </c:pt>
                  <c:pt idx="7">
                    <c:v>1.2949975942389003</c:v>
                  </c:pt>
                  <c:pt idx="8">
                    <c:v>2.0309699155871002</c:v>
                  </c:pt>
                  <c:pt idx="9">
                    <c:v>1.1870475316069999</c:v>
                  </c:pt>
                  <c:pt idx="10">
                    <c:v>0.55357748695449871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1.4403821828153003</c:v>
                  </c:pt>
                  <c:pt idx="14">
                    <c:v>1.2724414837534006</c:v>
                  </c:pt>
                  <c:pt idx="15">
                    <c:v>2.0742076463343011</c:v>
                  </c:pt>
                  <c:pt idx="16">
                    <c:v>2.3761269485786993</c:v>
                  </c:pt>
                  <c:pt idx="17">
                    <c:v>3.2668938926733002</c:v>
                  </c:pt>
                  <c:pt idx="18">
                    <c:v>0.99177910849270035</c:v>
                  </c:pt>
                  <c:pt idx="19">
                    <c:v>0.78693476633820048</c:v>
                  </c:pt>
                  <c:pt idx="20">
                    <c:v>0.99177910849270035</c:v>
                  </c:pt>
                  <c:pt idx="21">
                    <c:v>1.3002414996333993</c:v>
                  </c:pt>
                  <c:pt idx="22">
                    <c:v>0.5431042857749997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6.5992659561997513E-4</c:v>
                  </c:pt>
                  <c:pt idx="26">
                    <c:v>0.48137013642369997</c:v>
                  </c:pt>
                  <c:pt idx="27">
                    <c:v>1.1247774718718304</c:v>
                  </c:pt>
                  <c:pt idx="28">
                    <c:v>5.471235289000731E-5</c:v>
                  </c:pt>
                  <c:pt idx="29">
                    <c:v>2.2723930167980102</c:v>
                  </c:pt>
                  <c:pt idx="30">
                    <c:v>0.95945888873256013</c:v>
                  </c:pt>
                  <c:pt idx="31">
                    <c:v>0.41110203635760989</c:v>
                  </c:pt>
                  <c:pt idx="32">
                    <c:v>1.1448740649538598</c:v>
                  </c:pt>
                  <c:pt idx="33">
                    <c:v>0.99396637669774979</c:v>
                  </c:pt>
                  <c:pt idx="34">
                    <c:v>1.45971055268818</c:v>
                  </c:pt>
                  <c:pt idx="35">
                    <c:v>1.0309699155870593</c:v>
                  </c:pt>
                </c:numCache>
              </c:numRef>
            </c:minus>
          </c:errBars>
          <c:cat>
            <c:multiLvlStrRef>
              <c:f>'q=0'!$E$4:$F$39</c:f>
              <c:multiLvlStrCache>
                <c:ptCount val="36"/>
                <c:lvl>
                  <c:pt idx="0">
                    <c:v>Cul-RCM</c:v>
                  </c:pt>
                  <c:pt idx="1">
                    <c:v>Cul-CSL</c:v>
                  </c:pt>
                  <c:pt idx="2">
                    <c:v>Cul-RB</c:v>
                  </c:pt>
                  <c:pt idx="3">
                    <c:v>Pot-RCM</c:v>
                  </c:pt>
                  <c:pt idx="4">
                    <c:v>Pot-CSL</c:v>
                  </c:pt>
                  <c:pt idx="5">
                    <c:v>Pot-RB</c:v>
                  </c:pt>
                  <c:pt idx="6">
                    <c:v>CV-RCM</c:v>
                  </c:pt>
                  <c:pt idx="7">
                    <c:v>CV-CSL</c:v>
                  </c:pt>
                  <c:pt idx="8">
                    <c:v>CV-RB</c:v>
                  </c:pt>
                  <c:pt idx="9">
                    <c:v>Bos-RCM</c:v>
                  </c:pt>
                  <c:pt idx="10">
                    <c:v>Bos-CSL</c:v>
                  </c:pt>
                  <c:pt idx="11">
                    <c:v>Bos-RB</c:v>
                  </c:pt>
                  <c:pt idx="12">
                    <c:v>Cul-RCM</c:v>
                  </c:pt>
                  <c:pt idx="13">
                    <c:v>Cul-CSL</c:v>
                  </c:pt>
                  <c:pt idx="14">
                    <c:v>Cul-RB</c:v>
                  </c:pt>
                  <c:pt idx="15">
                    <c:v>Pot-RCM</c:v>
                  </c:pt>
                  <c:pt idx="16">
                    <c:v>Pot-CSL</c:v>
                  </c:pt>
                  <c:pt idx="17">
                    <c:v>Pot-RB</c:v>
                  </c:pt>
                  <c:pt idx="18">
                    <c:v>CV-RCM</c:v>
                  </c:pt>
                  <c:pt idx="19">
                    <c:v>CV-CSL</c:v>
                  </c:pt>
                  <c:pt idx="20">
                    <c:v>CV-RB</c:v>
                  </c:pt>
                  <c:pt idx="21">
                    <c:v>Bos-RCM</c:v>
                  </c:pt>
                  <c:pt idx="22">
                    <c:v>Bos-CSL</c:v>
                  </c:pt>
                  <c:pt idx="23">
                    <c:v>Bos-RB</c:v>
                  </c:pt>
                  <c:pt idx="24">
                    <c:v>Cul-RCM</c:v>
                  </c:pt>
                  <c:pt idx="25">
                    <c:v>Cul-CSL</c:v>
                  </c:pt>
                  <c:pt idx="26">
                    <c:v>Cul-RB</c:v>
                  </c:pt>
                  <c:pt idx="27">
                    <c:v>Pot-RCM</c:v>
                  </c:pt>
                  <c:pt idx="28">
                    <c:v>Pot-CSL</c:v>
                  </c:pt>
                  <c:pt idx="29">
                    <c:v>Pot-RB</c:v>
                  </c:pt>
                  <c:pt idx="30">
                    <c:v>CV-RCM</c:v>
                  </c:pt>
                  <c:pt idx="31">
                    <c:v>CV-CSL</c:v>
                  </c:pt>
                  <c:pt idx="32">
                    <c:v>CV-RB</c:v>
                  </c:pt>
                  <c:pt idx="33">
                    <c:v>Bos-RCM</c:v>
                  </c:pt>
                  <c:pt idx="34">
                    <c:v>Bos-CSL</c:v>
                  </c:pt>
                  <c:pt idx="35">
                    <c:v>Bos-RB</c:v>
                  </c:pt>
                </c:lvl>
                <c:lvl>
                  <c:pt idx="0">
                    <c:v>Primeras lluvias </c:v>
                  </c:pt>
                  <c:pt idx="12">
                    <c:v>Lluvias </c:v>
                  </c:pt>
                  <c:pt idx="24">
                    <c:v>Seca</c:v>
                  </c:pt>
                </c:lvl>
              </c:multiLvlStrCache>
            </c:multiLvlStrRef>
          </c:cat>
          <c:val>
            <c:numRef>
              <c:f>'q=0'!$G$4:$G$39</c:f>
              <c:numCache>
                <c:formatCode>General</c:formatCode>
                <c:ptCount val="36"/>
                <c:pt idx="0">
                  <c:v>13</c:v>
                </c:pt>
                <c:pt idx="1">
                  <c:v>17</c:v>
                </c:pt>
                <c:pt idx="2">
                  <c:v>14</c:v>
                </c:pt>
                <c:pt idx="3">
                  <c:v>18</c:v>
                </c:pt>
                <c:pt idx="4">
                  <c:v>18</c:v>
                </c:pt>
                <c:pt idx="5">
                  <c:v>15</c:v>
                </c:pt>
                <c:pt idx="6">
                  <c:v>22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20</c:v>
                </c:pt>
                <c:pt idx="11">
                  <c:v>20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  <c:pt idx="15">
                  <c:v>19</c:v>
                </c:pt>
                <c:pt idx="16">
                  <c:v>13</c:v>
                </c:pt>
                <c:pt idx="17">
                  <c:v>16</c:v>
                </c:pt>
                <c:pt idx="18">
                  <c:v>15</c:v>
                </c:pt>
                <c:pt idx="19">
                  <c:v>14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15</c:v>
                </c:pt>
                <c:pt idx="24">
                  <c:v>4</c:v>
                </c:pt>
                <c:pt idx="25">
                  <c:v>2</c:v>
                </c:pt>
                <c:pt idx="26">
                  <c:v>7</c:v>
                </c:pt>
                <c:pt idx="27">
                  <c:v>7</c:v>
                </c:pt>
                <c:pt idx="28">
                  <c:v>2</c:v>
                </c:pt>
                <c:pt idx="29">
                  <c:v>5</c:v>
                </c:pt>
                <c:pt idx="30">
                  <c:v>5</c:v>
                </c:pt>
                <c:pt idx="31">
                  <c:v>3</c:v>
                </c:pt>
                <c:pt idx="32">
                  <c:v>9</c:v>
                </c:pt>
                <c:pt idx="33">
                  <c:v>8</c:v>
                </c:pt>
                <c:pt idx="34">
                  <c:v>5</c:v>
                </c:pt>
                <c:pt idx="3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22368"/>
        <c:axId val="108923904"/>
      </c:lineChart>
      <c:catAx>
        <c:axId val="108922368"/>
        <c:scaling>
          <c:orientation val="minMax"/>
        </c:scaling>
        <c:delete val="0"/>
        <c:axPos val="b"/>
        <c:majorTickMark val="out"/>
        <c:minorTickMark val="none"/>
        <c:tickLblPos val="nextTo"/>
        <c:crossAx val="108923904"/>
        <c:crosses val="autoZero"/>
        <c:auto val="1"/>
        <c:lblAlgn val="ctr"/>
        <c:lblOffset val="100"/>
        <c:noMultiLvlLbl val="0"/>
      </c:catAx>
      <c:valAx>
        <c:axId val="108923904"/>
        <c:scaling>
          <c:orientation val="minMax"/>
        </c:scaling>
        <c:delete val="0"/>
        <c:axPos val="l"/>
        <c:minorGridlines/>
        <c:numFmt formatCode="General" sourceLinked="1"/>
        <c:majorTickMark val="out"/>
        <c:minorTickMark val="none"/>
        <c:tickLblPos val="nextTo"/>
        <c:crossAx val="1089223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1.6034791275289166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'Todos junto q=0'!$P$4:$P$39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2.4508116995597007</c:v>
                  </c:pt>
                  <c:pt idx="2">
                    <c:v>0.73785259167780026</c:v>
                  </c:pt>
                  <c:pt idx="3">
                    <c:v>1.1870475316069999</c:v>
                  </c:pt>
                  <c:pt idx="4">
                    <c:v>2.0234006491728</c:v>
                  </c:pt>
                  <c:pt idx="5">
                    <c:v>1.9242935411722</c:v>
                  </c:pt>
                  <c:pt idx="6">
                    <c:v>1.2949975942389003</c:v>
                  </c:pt>
                  <c:pt idx="7">
                    <c:v>0.55357748695449871</c:v>
                  </c:pt>
                  <c:pt idx="8">
                    <c:v>1.5384638091860001</c:v>
                  </c:pt>
                  <c:pt idx="9">
                    <c:v>1.7166700450849699</c:v>
                  </c:pt>
                  <c:pt idx="10">
                    <c:v>2.0309699155871002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2.0742076463343011</c:v>
                  </c:pt>
                  <c:pt idx="14">
                    <c:v>0.99177910849270035</c:v>
                  </c:pt>
                  <c:pt idx="15">
                    <c:v>1.3002414996333993</c:v>
                  </c:pt>
                  <c:pt idx="16">
                    <c:v>1.4403821828153003</c:v>
                  </c:pt>
                  <c:pt idx="17">
                    <c:v>2.3761269485786993</c:v>
                  </c:pt>
                  <c:pt idx="18">
                    <c:v>0.78693476633820048</c:v>
                  </c:pt>
                  <c:pt idx="19">
                    <c:v>0.5431042857749997</c:v>
                  </c:pt>
                  <c:pt idx="20">
                    <c:v>1.2724414837534006</c:v>
                  </c:pt>
                  <c:pt idx="21">
                    <c:v>1.2668938926733</c:v>
                  </c:pt>
                  <c:pt idx="22">
                    <c:v>0.99177910849270035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1.1247774718718304</c:v>
                  </c:pt>
                  <c:pt idx="26">
                    <c:v>0.95945888873256013</c:v>
                  </c:pt>
                  <c:pt idx="27">
                    <c:v>0.99396637669774979</c:v>
                  </c:pt>
                  <c:pt idx="28">
                    <c:v>6.5992659561997513E-4</c:v>
                  </c:pt>
                  <c:pt idx="29">
                    <c:v>5.471235289000731E-5</c:v>
                  </c:pt>
                  <c:pt idx="30">
                    <c:v>0.41110203635760989</c:v>
                  </c:pt>
                  <c:pt idx="31">
                    <c:v>1.45971055268818</c:v>
                  </c:pt>
                  <c:pt idx="32">
                    <c:v>0.48137013642369997</c:v>
                  </c:pt>
                  <c:pt idx="33">
                    <c:v>2.2723930167980102</c:v>
                  </c:pt>
                  <c:pt idx="34">
                    <c:v>1.1448740649538598</c:v>
                  </c:pt>
                  <c:pt idx="35">
                    <c:v>1.0309699155870593</c:v>
                  </c:pt>
                </c:numCache>
              </c:numRef>
            </c:plus>
            <c:minus>
              <c:numRef>
                <c:f>'Todos junto q=0'!$P$4:$P$39</c:f>
                <c:numCache>
                  <c:formatCode>General</c:formatCode>
                  <c:ptCount val="36"/>
                  <c:pt idx="0">
                    <c:v>1.2973828141089996</c:v>
                  </c:pt>
                  <c:pt idx="1">
                    <c:v>2.4508116995597007</c:v>
                  </c:pt>
                  <c:pt idx="2">
                    <c:v>0.73785259167780026</c:v>
                  </c:pt>
                  <c:pt idx="3">
                    <c:v>1.1870475316069999</c:v>
                  </c:pt>
                  <c:pt idx="4">
                    <c:v>2.0234006491728</c:v>
                  </c:pt>
                  <c:pt idx="5">
                    <c:v>1.9242935411722</c:v>
                  </c:pt>
                  <c:pt idx="6">
                    <c:v>1.2949975942389003</c:v>
                  </c:pt>
                  <c:pt idx="7">
                    <c:v>0.55357748695449871</c:v>
                  </c:pt>
                  <c:pt idx="8">
                    <c:v>1.5384638091860001</c:v>
                  </c:pt>
                  <c:pt idx="9">
                    <c:v>1.7166700450849699</c:v>
                  </c:pt>
                  <c:pt idx="10">
                    <c:v>2.0309699155871002</c:v>
                  </c:pt>
                  <c:pt idx="11">
                    <c:v>0.88912478668759931</c:v>
                  </c:pt>
                  <c:pt idx="12">
                    <c:v>1.3326480449005</c:v>
                  </c:pt>
                  <c:pt idx="13">
                    <c:v>2.0742076463343011</c:v>
                  </c:pt>
                  <c:pt idx="14">
                    <c:v>0.99177910849270035</c:v>
                  </c:pt>
                  <c:pt idx="15">
                    <c:v>1.3002414996333993</c:v>
                  </c:pt>
                  <c:pt idx="16">
                    <c:v>1.4403821828153003</c:v>
                  </c:pt>
                  <c:pt idx="17">
                    <c:v>2.3761269485786993</c:v>
                  </c:pt>
                  <c:pt idx="18">
                    <c:v>0.78693476633820048</c:v>
                  </c:pt>
                  <c:pt idx="19">
                    <c:v>0.5431042857749997</c:v>
                  </c:pt>
                  <c:pt idx="20">
                    <c:v>1.2724414837534006</c:v>
                  </c:pt>
                  <c:pt idx="21">
                    <c:v>1.2668938926733</c:v>
                  </c:pt>
                  <c:pt idx="22">
                    <c:v>0.99177910849270035</c:v>
                  </c:pt>
                  <c:pt idx="23">
                    <c:v>1.3708839232768</c:v>
                  </c:pt>
                  <c:pt idx="24">
                    <c:v>1.0709960683965298</c:v>
                  </c:pt>
                  <c:pt idx="25">
                    <c:v>1.1247774718718304</c:v>
                  </c:pt>
                  <c:pt idx="26">
                    <c:v>0.95945888873256013</c:v>
                  </c:pt>
                  <c:pt idx="27">
                    <c:v>0.99396637669774979</c:v>
                  </c:pt>
                  <c:pt idx="28">
                    <c:v>6.5992659561997513E-4</c:v>
                  </c:pt>
                  <c:pt idx="29">
                    <c:v>5.471235289000731E-5</c:v>
                  </c:pt>
                  <c:pt idx="30">
                    <c:v>0.41110203635760989</c:v>
                  </c:pt>
                  <c:pt idx="31">
                    <c:v>1.45971055268818</c:v>
                  </c:pt>
                  <c:pt idx="32">
                    <c:v>0.48137013642369997</c:v>
                  </c:pt>
                  <c:pt idx="33">
                    <c:v>2.2723930167980102</c:v>
                  </c:pt>
                  <c:pt idx="34">
                    <c:v>1.1448740649538598</c:v>
                  </c:pt>
                  <c:pt idx="35">
                    <c:v>1.0309699155870593</c:v>
                  </c:pt>
                </c:numCache>
              </c:numRef>
            </c:minus>
          </c:errBars>
          <c:cat>
            <c:multiLvlStrRef>
              <c:f>'Todos junto q=0'!$K$4:$M$39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'Todos junto q=0'!$N$4:$N$39</c:f>
              <c:numCache>
                <c:formatCode>General</c:formatCode>
                <c:ptCount val="36"/>
                <c:pt idx="0">
                  <c:v>13</c:v>
                </c:pt>
                <c:pt idx="1">
                  <c:v>18</c:v>
                </c:pt>
                <c:pt idx="2">
                  <c:v>22</c:v>
                </c:pt>
                <c:pt idx="3">
                  <c:v>19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15</c:v>
                </c:pt>
                <c:pt idx="10">
                  <c:v>19</c:v>
                </c:pt>
                <c:pt idx="11">
                  <c:v>20</c:v>
                </c:pt>
                <c:pt idx="12">
                  <c:v>12</c:v>
                </c:pt>
                <c:pt idx="13">
                  <c:v>19</c:v>
                </c:pt>
                <c:pt idx="14">
                  <c:v>15</c:v>
                </c:pt>
                <c:pt idx="15">
                  <c:v>13</c:v>
                </c:pt>
                <c:pt idx="16">
                  <c:v>14</c:v>
                </c:pt>
                <c:pt idx="17">
                  <c:v>13</c:v>
                </c:pt>
                <c:pt idx="18">
                  <c:v>14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4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2</c:v>
                </c:pt>
                <c:pt idx="29">
                  <c:v>1</c:v>
                </c:pt>
                <c:pt idx="30">
                  <c:v>3</c:v>
                </c:pt>
                <c:pt idx="31">
                  <c:v>5</c:v>
                </c:pt>
                <c:pt idx="32">
                  <c:v>7</c:v>
                </c:pt>
                <c:pt idx="33">
                  <c:v>5</c:v>
                </c:pt>
                <c:pt idx="34">
                  <c:v>9</c:v>
                </c:pt>
                <c:pt idx="35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47680"/>
        <c:axId val="117449856"/>
      </c:lineChart>
      <c:catAx>
        <c:axId val="11744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 de especies (</a:t>
                </a:r>
                <a:r>
                  <a:rPr lang="es-ES_tradnl" sz="1000" b="0" i="0" u="none" strike="noStrike" baseline="30000">
                    <a:effectLst/>
                  </a:rPr>
                  <a:t>0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s-CO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49856"/>
        <c:crosses val="autoZero"/>
        <c:auto val="1"/>
        <c:lblAlgn val="ctr"/>
        <c:lblOffset val="100"/>
        <c:noMultiLvlLbl val="0"/>
      </c:catAx>
      <c:valAx>
        <c:axId val="11744985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 de especies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47680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000"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3.6123853211011536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 junto q=1'!$O$4:$O$39</c:f>
                <c:numCache>
                  <c:formatCode>General</c:formatCode>
                  <c:ptCount val="36"/>
                  <c:pt idx="0">
                    <c:v>0.4266078516000702</c:v>
                  </c:pt>
                  <c:pt idx="1">
                    <c:v>0.33228556020578015</c:v>
                  </c:pt>
                  <c:pt idx="2">
                    <c:v>0.28100255539494956</c:v>
                  </c:pt>
                  <c:pt idx="3">
                    <c:v>0.16125282039523015</c:v>
                  </c:pt>
                  <c:pt idx="4">
                    <c:v>0.54083922622502012</c:v>
                  </c:pt>
                  <c:pt idx="5">
                    <c:v>0.54339476659191011</c:v>
                  </c:pt>
                  <c:pt idx="6">
                    <c:v>0.37672739413974909</c:v>
                  </c:pt>
                  <c:pt idx="7">
                    <c:v>0.41397695393307998</c:v>
                  </c:pt>
                  <c:pt idx="8">
                    <c:v>0.36085180221936053</c:v>
                  </c:pt>
                  <c:pt idx="9">
                    <c:v>0.23922987393499984</c:v>
                  </c:pt>
                  <c:pt idx="10">
                    <c:v>0.47523012219942995</c:v>
                  </c:pt>
                  <c:pt idx="11">
                    <c:v>0.20233677962835994</c:v>
                  </c:pt>
                  <c:pt idx="12">
                    <c:v>0.41905238845723991</c:v>
                  </c:pt>
                  <c:pt idx="13">
                    <c:v>0.59168219615161011</c:v>
                  </c:pt>
                  <c:pt idx="14">
                    <c:v>0.27950312234565011</c:v>
                  </c:pt>
                  <c:pt idx="15">
                    <c:v>0.17078392673458964</c:v>
                  </c:pt>
                  <c:pt idx="16">
                    <c:v>0.8473565450746694</c:v>
                  </c:pt>
                  <c:pt idx="17">
                    <c:v>0.94944892721952057</c:v>
                  </c:pt>
                  <c:pt idx="18">
                    <c:v>0.52427814793470962</c:v>
                  </c:pt>
                  <c:pt idx="19">
                    <c:v>0.6630066360015503</c:v>
                  </c:pt>
                  <c:pt idx="20">
                    <c:v>0.57008002285569059</c:v>
                  </c:pt>
                  <c:pt idx="21">
                    <c:v>0.9413780914497405</c:v>
                  </c:pt>
                  <c:pt idx="22">
                    <c:v>0.27950312234565011</c:v>
                  </c:pt>
                  <c:pt idx="23">
                    <c:v>0.16239610561668005</c:v>
                  </c:pt>
                  <c:pt idx="24">
                    <c:v>0.83164816392064012</c:v>
                  </c:pt>
                  <c:pt idx="25">
                    <c:v>1.04579613054874</c:v>
                  </c:pt>
                  <c:pt idx="26">
                    <c:v>0.98829772874174981</c:v>
                  </c:pt>
                  <c:pt idx="27">
                    <c:v>0.41658665274880047</c:v>
                  </c:pt>
                  <c:pt idx="28">
                    <c:v>0.20050363552890005</c:v>
                  </c:pt>
                  <c:pt idx="29">
                    <c:v>8.3436338178649816E-2</c:v>
                  </c:pt>
                  <c:pt idx="30">
                    <c:v>0.37284604819900002</c:v>
                  </c:pt>
                  <c:pt idx="31">
                    <c:v>0.51878644722718015</c:v>
                  </c:pt>
                  <c:pt idx="32">
                    <c:v>0.75286689055269962</c:v>
                  </c:pt>
                  <c:pt idx="33">
                    <c:v>0.95838983252073984</c:v>
                  </c:pt>
                  <c:pt idx="34">
                    <c:v>1.0259823776001396</c:v>
                  </c:pt>
                  <c:pt idx="35">
                    <c:v>0.49349103366445979</c:v>
                  </c:pt>
                </c:numCache>
              </c:numRef>
            </c:plus>
            <c:minus>
              <c:numRef>
                <c:f>'Todo junto q=1'!$O$4:$O$39</c:f>
                <c:numCache>
                  <c:formatCode>General</c:formatCode>
                  <c:ptCount val="36"/>
                  <c:pt idx="0">
                    <c:v>0.4266078516000702</c:v>
                  </c:pt>
                  <c:pt idx="1">
                    <c:v>0.33228556020578015</c:v>
                  </c:pt>
                  <c:pt idx="2">
                    <c:v>0.28100255539494956</c:v>
                  </c:pt>
                  <c:pt idx="3">
                    <c:v>0.16125282039523015</c:v>
                  </c:pt>
                  <c:pt idx="4">
                    <c:v>0.54083922622502012</c:v>
                  </c:pt>
                  <c:pt idx="5">
                    <c:v>0.54339476659191011</c:v>
                  </c:pt>
                  <c:pt idx="6">
                    <c:v>0.37672739413974909</c:v>
                  </c:pt>
                  <c:pt idx="7">
                    <c:v>0.41397695393307998</c:v>
                  </c:pt>
                  <c:pt idx="8">
                    <c:v>0.36085180221936053</c:v>
                  </c:pt>
                  <c:pt idx="9">
                    <c:v>0.23922987393499984</c:v>
                  </c:pt>
                  <c:pt idx="10">
                    <c:v>0.47523012219942995</c:v>
                  </c:pt>
                  <c:pt idx="11">
                    <c:v>0.20233677962835994</c:v>
                  </c:pt>
                  <c:pt idx="12">
                    <c:v>0.41905238845723991</c:v>
                  </c:pt>
                  <c:pt idx="13">
                    <c:v>0.59168219615161011</c:v>
                  </c:pt>
                  <c:pt idx="14">
                    <c:v>0.27950312234565011</c:v>
                  </c:pt>
                  <c:pt idx="15">
                    <c:v>0.17078392673458964</c:v>
                  </c:pt>
                  <c:pt idx="16">
                    <c:v>0.8473565450746694</c:v>
                  </c:pt>
                  <c:pt idx="17">
                    <c:v>0.94944892721952057</c:v>
                  </c:pt>
                  <c:pt idx="18">
                    <c:v>0.52427814793470962</c:v>
                  </c:pt>
                  <c:pt idx="19">
                    <c:v>0.6630066360015503</c:v>
                  </c:pt>
                  <c:pt idx="20">
                    <c:v>0.57008002285569059</c:v>
                  </c:pt>
                  <c:pt idx="21">
                    <c:v>0.9413780914497405</c:v>
                  </c:pt>
                  <c:pt idx="22">
                    <c:v>0.27950312234565011</c:v>
                  </c:pt>
                  <c:pt idx="23">
                    <c:v>0.16239610561668005</c:v>
                  </c:pt>
                  <c:pt idx="24">
                    <c:v>0.83164816392064012</c:v>
                  </c:pt>
                  <c:pt idx="25">
                    <c:v>1.04579613054874</c:v>
                  </c:pt>
                  <c:pt idx="26">
                    <c:v>0.98829772874174981</c:v>
                  </c:pt>
                  <c:pt idx="27">
                    <c:v>0.41658665274880047</c:v>
                  </c:pt>
                  <c:pt idx="28">
                    <c:v>0.20050363552890005</c:v>
                  </c:pt>
                  <c:pt idx="29">
                    <c:v>8.3436338178649816E-2</c:v>
                  </c:pt>
                  <c:pt idx="30">
                    <c:v>0.37284604819900002</c:v>
                  </c:pt>
                  <c:pt idx="31">
                    <c:v>0.51878644722718015</c:v>
                  </c:pt>
                  <c:pt idx="32">
                    <c:v>0.75286689055269962</c:v>
                  </c:pt>
                  <c:pt idx="33">
                    <c:v>0.95838983252073984</c:v>
                  </c:pt>
                  <c:pt idx="34">
                    <c:v>1.0259823776001396</c:v>
                  </c:pt>
                  <c:pt idx="35">
                    <c:v>0.49349103366445979</c:v>
                  </c:pt>
                </c:numCache>
              </c:numRef>
            </c:minus>
          </c:errBars>
          <c:cat>
            <c:multiLvlStrRef>
              <c:f>'Todo junto q=1'!$J$4:$L$39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 junto q=1'!$M$4:$M$39</c:f>
              <c:numCache>
                <c:formatCode>General</c:formatCode>
                <c:ptCount val="36"/>
                <c:pt idx="0">
                  <c:v>5.8764609144496598</c:v>
                </c:pt>
                <c:pt idx="1">
                  <c:v>6.3010455564140901</c:v>
                </c:pt>
                <c:pt idx="2">
                  <c:v>7.90225261529437</c:v>
                </c:pt>
                <c:pt idx="3">
                  <c:v>5.62323122717694</c:v>
                </c:pt>
                <c:pt idx="4">
                  <c:v>6.4916411926106798</c:v>
                </c:pt>
                <c:pt idx="5">
                  <c:v>5.7244325077795501</c:v>
                </c:pt>
                <c:pt idx="6">
                  <c:v>8.2993707066764095</c:v>
                </c:pt>
                <c:pt idx="7">
                  <c:v>9.4851392440257207</c:v>
                </c:pt>
                <c:pt idx="8">
                  <c:v>5.9484789949280001</c:v>
                </c:pt>
                <c:pt idx="9">
                  <c:v>5.8746290058505997</c:v>
                </c:pt>
                <c:pt idx="10">
                  <c:v>7.8071607621976797</c:v>
                </c:pt>
                <c:pt idx="11">
                  <c:v>6.7566234455977598</c:v>
                </c:pt>
                <c:pt idx="12">
                  <c:v>4.2512149140418201</c:v>
                </c:pt>
                <c:pt idx="13">
                  <c:v>7.7724449290249602</c:v>
                </c:pt>
                <c:pt idx="14">
                  <c:v>4.03198813738718</c:v>
                </c:pt>
                <c:pt idx="15">
                  <c:v>3.7585348644606298</c:v>
                </c:pt>
                <c:pt idx="16">
                  <c:v>7.5050116476900097</c:v>
                </c:pt>
                <c:pt idx="17">
                  <c:v>4.3936420307977704</c:v>
                </c:pt>
                <c:pt idx="18">
                  <c:v>6.4039743872703596</c:v>
                </c:pt>
                <c:pt idx="19">
                  <c:v>7.0435213692938801</c:v>
                </c:pt>
                <c:pt idx="20">
                  <c:v>8.0379748340913704</c:v>
                </c:pt>
                <c:pt idx="21">
                  <c:v>7.7634211268636903</c:v>
                </c:pt>
                <c:pt idx="22">
                  <c:v>4.03198813738718</c:v>
                </c:pt>
                <c:pt idx="23">
                  <c:v>4.7945132219128297</c:v>
                </c:pt>
                <c:pt idx="24">
                  <c:v>2.69430125621825</c:v>
                </c:pt>
                <c:pt idx="25">
                  <c:v>6.3257049083582704</c:v>
                </c:pt>
                <c:pt idx="26">
                  <c:v>4.1479761995993396</c:v>
                </c:pt>
                <c:pt idx="27">
                  <c:v>5.6696795537306803</c:v>
                </c:pt>
                <c:pt idx="28">
                  <c:v>1.8757605809307001</c:v>
                </c:pt>
                <c:pt idx="29">
                  <c:v>1.9690577740900399</c:v>
                </c:pt>
                <c:pt idx="30">
                  <c:v>2</c:v>
                </c:pt>
                <c:pt idx="31">
                  <c:v>2.2423730788303602</c:v>
                </c:pt>
                <c:pt idx="32">
                  <c:v>4.1123825000489598</c:v>
                </c:pt>
                <c:pt idx="33">
                  <c:v>3.0880344550357899</c:v>
                </c:pt>
                <c:pt idx="34">
                  <c:v>6.8468082109034398</c:v>
                </c:pt>
                <c:pt idx="35">
                  <c:v>4.2009967042828498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479296"/>
        <c:axId val="117497856"/>
      </c:lineChart>
      <c:catAx>
        <c:axId val="11747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Diversidad de especies (</a:t>
                </a:r>
                <a:r>
                  <a:rPr lang="es-ES_tradnl" sz="1000" b="0" i="0" u="none" strike="noStrike" baseline="30000">
                    <a:effectLst/>
                  </a:rPr>
                  <a:t>1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n-US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97856"/>
        <c:crosses val="autoZero"/>
        <c:auto val="1"/>
        <c:lblAlgn val="ctr"/>
        <c:lblOffset val="100"/>
        <c:noMultiLvlLbl val="0"/>
      </c:catAx>
      <c:valAx>
        <c:axId val="11749785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47929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A</a:t>
            </a:r>
          </a:p>
        </c:rich>
      </c:tx>
      <c:layout>
        <c:manualLayout>
          <c:xMode val="edge"/>
          <c:yMode val="edge"/>
          <c:x val="1.5353535353535171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'!$H$4:$H$12</c:f>
                <c:numCache>
                  <c:formatCode>General</c:formatCode>
                  <c:ptCount val="9"/>
                  <c:pt idx="0">
                    <c:v>0.61615432997509956</c:v>
                  </c:pt>
                  <c:pt idx="1">
                    <c:v>1.0821139615623991</c:v>
                  </c:pt>
                  <c:pt idx="2">
                    <c:v>0.63964390102909974</c:v>
                  </c:pt>
                  <c:pt idx="3">
                    <c:v>1.7622431567789008</c:v>
                  </c:pt>
                  <c:pt idx="4">
                    <c:v>0.56257089945259864</c:v>
                  </c:pt>
                  <c:pt idx="5">
                    <c:v>0.72859787410899912</c:v>
                  </c:pt>
                  <c:pt idx="6">
                    <c:v>2.8002848043797304</c:v>
                  </c:pt>
                  <c:pt idx="7">
                    <c:v>1.0567043324784597</c:v>
                  </c:pt>
                  <c:pt idx="8">
                    <c:v>2.505436881344</c:v>
                  </c:pt>
                </c:numCache>
              </c:numRef>
            </c:plus>
            <c:minus>
              <c:numRef>
                <c:f>'Graficas '!$H$4:$H$12</c:f>
                <c:numCache>
                  <c:formatCode>General</c:formatCode>
                  <c:ptCount val="9"/>
                  <c:pt idx="0">
                    <c:v>0.61615432997509956</c:v>
                  </c:pt>
                  <c:pt idx="1">
                    <c:v>1.0821139615623991</c:v>
                  </c:pt>
                  <c:pt idx="2">
                    <c:v>0.63964390102909974</c:v>
                  </c:pt>
                  <c:pt idx="3">
                    <c:v>1.7622431567789008</c:v>
                  </c:pt>
                  <c:pt idx="4">
                    <c:v>0.56257089945259864</c:v>
                  </c:pt>
                  <c:pt idx="5">
                    <c:v>0.72859787410899912</c:v>
                  </c:pt>
                  <c:pt idx="6">
                    <c:v>2.8002848043797304</c:v>
                  </c:pt>
                  <c:pt idx="7">
                    <c:v>1.0567043324784597</c:v>
                  </c:pt>
                  <c:pt idx="8">
                    <c:v>2.505436881344</c:v>
                  </c:pt>
                </c:numCache>
              </c:numRef>
            </c:minus>
          </c:errBars>
          <c:cat>
            <c:multiLvlStrRef>
              <c:f>'Graficas '!$D$4:$E$12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'!$F$4:$F$12</c:f>
              <c:numCache>
                <c:formatCode>General</c:formatCode>
                <c:ptCount val="9"/>
                <c:pt idx="0">
                  <c:v>27</c:v>
                </c:pt>
                <c:pt idx="1">
                  <c:v>25</c:v>
                </c:pt>
                <c:pt idx="2">
                  <c:v>22</c:v>
                </c:pt>
                <c:pt idx="3">
                  <c:v>24</c:v>
                </c:pt>
                <c:pt idx="4">
                  <c:v>19</c:v>
                </c:pt>
                <c:pt idx="5">
                  <c:v>22</c:v>
                </c:pt>
                <c:pt idx="6">
                  <c:v>11</c:v>
                </c:pt>
                <c:pt idx="7">
                  <c:v>6</c:v>
                </c:pt>
                <c:pt idx="8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3408"/>
        <c:axId val="54675328"/>
      </c:lineChart>
      <c:catAx>
        <c:axId val="5467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Riqueza</a:t>
                </a:r>
                <a:r>
                  <a:rPr lang="es-CO" b="0" baseline="0"/>
                  <a:t> de especies en términos de q=0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4675328"/>
        <c:crosses val="autoZero"/>
        <c:auto val="1"/>
        <c:lblAlgn val="ctr"/>
        <c:lblOffset val="100"/>
        <c:noMultiLvlLbl val="0"/>
      </c:catAx>
      <c:valAx>
        <c:axId val="54675328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 baseline="0"/>
                  <a:t>Riqueza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5467340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1.3777395514780579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'Todo junto q=2'!$N$3:$N$38</c:f>
                <c:numCache>
                  <c:formatCode>General</c:formatCode>
                  <c:ptCount val="36"/>
                  <c:pt idx="0">
                    <c:v>0.38837773070784998</c:v>
                  </c:pt>
                  <c:pt idx="1">
                    <c:v>0.25009989947638989</c:v>
                  </c:pt>
                  <c:pt idx="2">
                    <c:v>0.22207048953863051</c:v>
                  </c:pt>
                  <c:pt idx="3">
                    <c:v>0.12077747777586012</c:v>
                  </c:pt>
                  <c:pt idx="4">
                    <c:v>0.43010282765633079</c:v>
                  </c:pt>
                  <c:pt idx="5">
                    <c:v>0.31299258012029973</c:v>
                  </c:pt>
                  <c:pt idx="6">
                    <c:v>0.32185312758187035</c:v>
                  </c:pt>
                  <c:pt idx="7">
                    <c:v>0.43006973360101952</c:v>
                  </c:pt>
                  <c:pt idx="8">
                    <c:v>0.24580431918805967</c:v>
                  </c:pt>
                  <c:pt idx="9">
                    <c:v>0.33411652488326027</c:v>
                  </c:pt>
                  <c:pt idx="10">
                    <c:v>0.42693692880639045</c:v>
                  </c:pt>
                  <c:pt idx="11">
                    <c:v>0.18493691022035996</c:v>
                  </c:pt>
                  <c:pt idx="12">
                    <c:v>0.23187053501687993</c:v>
                  </c:pt>
                  <c:pt idx="13">
                    <c:v>0.54140601412994016</c:v>
                  </c:pt>
                  <c:pt idx="14">
                    <c:v>0.16627145671193011</c:v>
                  </c:pt>
                  <c:pt idx="15">
                    <c:v>0.13176009531514987</c:v>
                  </c:pt>
                  <c:pt idx="16">
                    <c:v>0.33215976866076102</c:v>
                  </c:pt>
                  <c:pt idx="17">
                    <c:v>0.56273053238707016</c:v>
                  </c:pt>
                  <c:pt idx="18">
                    <c:v>0.40973974201677965</c:v>
                  </c:pt>
                  <c:pt idx="19">
                    <c:v>0.55840359794856997</c:v>
                  </c:pt>
                  <c:pt idx="20">
                    <c:v>0.48476401849011008</c:v>
                  </c:pt>
                  <c:pt idx="21">
                    <c:v>0.82913273854803027</c:v>
                  </c:pt>
                  <c:pt idx="22">
                    <c:v>0.16627145671193011</c:v>
                  </c:pt>
                  <c:pt idx="23">
                    <c:v>0.12225312938379984</c:v>
                  </c:pt>
                  <c:pt idx="24">
                    <c:v>0.60645940791191988</c:v>
                  </c:pt>
                  <c:pt idx="25">
                    <c:v>0.49789563521129998</c:v>
                  </c:pt>
                  <c:pt idx="26">
                    <c:v>0.76861944511270996</c:v>
                  </c:pt>
                  <c:pt idx="27">
                    <c:v>0.46385342156663967</c:v>
                  </c:pt>
                  <c:pt idx="28">
                    <c:v>0.2947745462945901</c:v>
                  </c:pt>
                  <c:pt idx="29">
                    <c:v>0.13776502392076995</c:v>
                  </c:pt>
                  <c:pt idx="30">
                    <c:v>0.37535815940190997</c:v>
                  </c:pt>
                  <c:pt idx="31">
                    <c:v>0.41382385147163991</c:v>
                  </c:pt>
                  <c:pt idx="32">
                    <c:v>0.64186097405189013</c:v>
                  </c:pt>
                  <c:pt idx="33">
                    <c:v>-0.40680323990303968</c:v>
                  </c:pt>
                  <c:pt idx="34">
                    <c:v>0.52078558863629998</c:v>
                  </c:pt>
                  <c:pt idx="35">
                    <c:v>0.33634321896561037</c:v>
                  </c:pt>
                </c:numCache>
              </c:numRef>
            </c:plus>
            <c:minus>
              <c:numRef>
                <c:f>'Todo junto q=2'!$N$3:$N$38</c:f>
                <c:numCache>
                  <c:formatCode>General</c:formatCode>
                  <c:ptCount val="36"/>
                  <c:pt idx="0">
                    <c:v>0.38837773070784998</c:v>
                  </c:pt>
                  <c:pt idx="1">
                    <c:v>0.25009989947638989</c:v>
                  </c:pt>
                  <c:pt idx="2">
                    <c:v>0.22207048953863051</c:v>
                  </c:pt>
                  <c:pt idx="3">
                    <c:v>0.12077747777586012</c:v>
                  </c:pt>
                  <c:pt idx="4">
                    <c:v>0.43010282765633079</c:v>
                  </c:pt>
                  <c:pt idx="5">
                    <c:v>0.31299258012029973</c:v>
                  </c:pt>
                  <c:pt idx="6">
                    <c:v>0.32185312758187035</c:v>
                  </c:pt>
                  <c:pt idx="7">
                    <c:v>0.43006973360101952</c:v>
                  </c:pt>
                  <c:pt idx="8">
                    <c:v>0.24580431918805967</c:v>
                  </c:pt>
                  <c:pt idx="9">
                    <c:v>0.33411652488326027</c:v>
                  </c:pt>
                  <c:pt idx="10">
                    <c:v>0.42693692880639045</c:v>
                  </c:pt>
                  <c:pt idx="11">
                    <c:v>0.18493691022035996</c:v>
                  </c:pt>
                  <c:pt idx="12">
                    <c:v>0.23187053501687993</c:v>
                  </c:pt>
                  <c:pt idx="13">
                    <c:v>0.54140601412994016</c:v>
                  </c:pt>
                  <c:pt idx="14">
                    <c:v>0.16627145671193011</c:v>
                  </c:pt>
                  <c:pt idx="15">
                    <c:v>0.13176009531514987</c:v>
                  </c:pt>
                  <c:pt idx="16">
                    <c:v>0.33215976866076102</c:v>
                  </c:pt>
                  <c:pt idx="17">
                    <c:v>0.56273053238707016</c:v>
                  </c:pt>
                  <c:pt idx="18">
                    <c:v>0.40973974201677965</c:v>
                  </c:pt>
                  <c:pt idx="19">
                    <c:v>0.55840359794856997</c:v>
                  </c:pt>
                  <c:pt idx="20">
                    <c:v>0.48476401849011008</c:v>
                  </c:pt>
                  <c:pt idx="21">
                    <c:v>0.82913273854803027</c:v>
                  </c:pt>
                  <c:pt idx="22">
                    <c:v>0.16627145671193011</c:v>
                  </c:pt>
                  <c:pt idx="23">
                    <c:v>0.12225312938379984</c:v>
                  </c:pt>
                  <c:pt idx="24">
                    <c:v>0.60645940791191988</c:v>
                  </c:pt>
                  <c:pt idx="25">
                    <c:v>0.49789563521129998</c:v>
                  </c:pt>
                  <c:pt idx="26">
                    <c:v>0.76861944511270996</c:v>
                  </c:pt>
                  <c:pt idx="27">
                    <c:v>0.46385342156663967</c:v>
                  </c:pt>
                  <c:pt idx="28">
                    <c:v>0.2947745462945901</c:v>
                  </c:pt>
                  <c:pt idx="29">
                    <c:v>0.13776502392076995</c:v>
                  </c:pt>
                  <c:pt idx="30">
                    <c:v>0.37535815940190997</c:v>
                  </c:pt>
                  <c:pt idx="31">
                    <c:v>0.41382385147163991</c:v>
                  </c:pt>
                  <c:pt idx="32">
                    <c:v>0.64186097405189013</c:v>
                  </c:pt>
                  <c:pt idx="33">
                    <c:v>-0.40680323990303968</c:v>
                  </c:pt>
                  <c:pt idx="34">
                    <c:v>0.52078558863629998</c:v>
                  </c:pt>
                  <c:pt idx="35">
                    <c:v>0.33634321896561037</c:v>
                  </c:pt>
                </c:numCache>
              </c:numRef>
            </c:minus>
          </c:errBars>
          <c:cat>
            <c:multiLvlStrRef>
              <c:f>'Todo junto q=2'!$I$3:$K$38</c:f>
              <c:multiLvlStrCache>
                <c:ptCount val="36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  <c:pt idx="12">
                    <c:v>Cul</c:v>
                  </c:pt>
                  <c:pt idx="13">
                    <c:v>Pot</c:v>
                  </c:pt>
                  <c:pt idx="14">
                    <c:v>CV</c:v>
                  </c:pt>
                  <c:pt idx="15">
                    <c:v>Bos</c:v>
                  </c:pt>
                  <c:pt idx="16">
                    <c:v>Cul</c:v>
                  </c:pt>
                  <c:pt idx="17">
                    <c:v>Pot</c:v>
                  </c:pt>
                  <c:pt idx="18">
                    <c:v>CV</c:v>
                  </c:pt>
                  <c:pt idx="19">
                    <c:v>Bos</c:v>
                  </c:pt>
                  <c:pt idx="20">
                    <c:v>Cul</c:v>
                  </c:pt>
                  <c:pt idx="21">
                    <c:v>Pot</c:v>
                  </c:pt>
                  <c:pt idx="22">
                    <c:v>CV</c:v>
                  </c:pt>
                  <c:pt idx="23">
                    <c:v>Bos</c:v>
                  </c:pt>
                  <c:pt idx="24">
                    <c:v>Cul</c:v>
                  </c:pt>
                  <c:pt idx="25">
                    <c:v>Pot</c:v>
                  </c:pt>
                  <c:pt idx="26">
                    <c:v>CV</c:v>
                  </c:pt>
                  <c:pt idx="27">
                    <c:v>Bos</c:v>
                  </c:pt>
                  <c:pt idx="28">
                    <c:v>Cul</c:v>
                  </c:pt>
                  <c:pt idx="29">
                    <c:v>Pot</c:v>
                  </c:pt>
                  <c:pt idx="30">
                    <c:v>CV</c:v>
                  </c:pt>
                  <c:pt idx="31">
                    <c:v>Bos</c:v>
                  </c:pt>
                  <c:pt idx="32">
                    <c:v>Cul</c:v>
                  </c:pt>
                  <c:pt idx="33">
                    <c:v>Pot</c:v>
                  </c:pt>
                  <c:pt idx="34">
                    <c:v>CV</c:v>
                  </c:pt>
                  <c:pt idx="35">
                    <c:v>Bos</c:v>
                  </c:pt>
                </c:lvl>
                <c:lvl>
                  <c:pt idx="0">
                    <c:v>RCM</c:v>
                  </c:pt>
                  <c:pt idx="4">
                    <c:v>CSL</c:v>
                  </c:pt>
                  <c:pt idx="8">
                    <c:v>RB</c:v>
                  </c:pt>
                  <c:pt idx="12">
                    <c:v>RCM</c:v>
                  </c:pt>
                  <c:pt idx="16">
                    <c:v>CSL</c:v>
                  </c:pt>
                  <c:pt idx="20">
                    <c:v>RB</c:v>
                  </c:pt>
                  <c:pt idx="24">
                    <c:v>RCM</c:v>
                  </c:pt>
                  <c:pt idx="28">
                    <c:v>CSL</c:v>
                  </c:pt>
                  <c:pt idx="32">
                    <c:v>RB</c:v>
                  </c:pt>
                </c:lvl>
                <c:lvl>
                  <c:pt idx="0">
                    <c:v>Época de primeras lluvias </c:v>
                  </c:pt>
                  <c:pt idx="12">
                    <c:v>Época de lluvias </c:v>
                  </c:pt>
                  <c:pt idx="24">
                    <c:v>Época Seca</c:v>
                  </c:pt>
                </c:lvl>
              </c:multiLvlStrCache>
            </c:multiLvlStrRef>
          </c:cat>
          <c:val>
            <c:numRef>
              <c:f>'Todo junto q=2'!$L$3:$L$38</c:f>
              <c:numCache>
                <c:formatCode>General</c:formatCode>
                <c:ptCount val="36"/>
                <c:pt idx="0">
                  <c:v>4.55548109528086</c:v>
                </c:pt>
                <c:pt idx="1">
                  <c:v>4.4860484835668801</c:v>
                </c:pt>
                <c:pt idx="2">
                  <c:v>4.8771443420370604</c:v>
                </c:pt>
                <c:pt idx="3">
                  <c:v>3.9568459294356599</c:v>
                </c:pt>
                <c:pt idx="4">
                  <c:v>4.6203734001477104</c:v>
                </c:pt>
                <c:pt idx="5">
                  <c:v>4.368449539597</c:v>
                </c:pt>
                <c:pt idx="6">
                  <c:v>6.5225294062684904</c:v>
                </c:pt>
                <c:pt idx="7">
                  <c:v>6.69407817392635</c:v>
                </c:pt>
                <c:pt idx="8">
                  <c:v>4.5345305272111496</c:v>
                </c:pt>
                <c:pt idx="9">
                  <c:v>4.0590609159983604</c:v>
                </c:pt>
                <c:pt idx="10">
                  <c:v>5.2093395384144303</c:v>
                </c:pt>
                <c:pt idx="11">
                  <c:v>4.3440169441057703</c:v>
                </c:pt>
                <c:pt idx="12">
                  <c:v>2.3608987171466098</c:v>
                </c:pt>
                <c:pt idx="13">
                  <c:v>5.0458416379778903</c:v>
                </c:pt>
                <c:pt idx="14">
                  <c:v>2.3922408701062401</c:v>
                </c:pt>
                <c:pt idx="15">
                  <c:v>2.6255374621169998</c:v>
                </c:pt>
                <c:pt idx="16">
                  <c:v>5.0639065817409801</c:v>
                </c:pt>
                <c:pt idx="17">
                  <c:v>2.57900943396226</c:v>
                </c:pt>
                <c:pt idx="18">
                  <c:v>4.5775605852766299</c:v>
                </c:pt>
                <c:pt idx="19">
                  <c:v>3.7620594851287201</c:v>
                </c:pt>
                <c:pt idx="20">
                  <c:v>5.1479583968746301</c:v>
                </c:pt>
                <c:pt idx="21">
                  <c:v>5.0143305850019599</c:v>
                </c:pt>
                <c:pt idx="22">
                  <c:v>2.3922408701062401</c:v>
                </c:pt>
                <c:pt idx="23">
                  <c:v>3.8418740188245599</c:v>
                </c:pt>
                <c:pt idx="24">
                  <c:v>2.1304347826086998</c:v>
                </c:pt>
                <c:pt idx="25">
                  <c:v>5.2758620689655</c:v>
                </c:pt>
                <c:pt idx="26">
                  <c:v>3.59067357512953</c:v>
                </c:pt>
                <c:pt idx="27">
                  <c:v>3.7377396247208599</c:v>
                </c:pt>
                <c:pt idx="28">
                  <c:v>1.7789678675754601</c:v>
                </c:pt>
                <c:pt idx="29">
                  <c:v>1.6404355812122799</c:v>
                </c:pt>
                <c:pt idx="30">
                  <c:v>1.7254901960783999</c:v>
                </c:pt>
                <c:pt idx="31">
                  <c:v>1.7595150831688799</c:v>
                </c:pt>
                <c:pt idx="32">
                  <c:v>3.39646869983949</c:v>
                </c:pt>
                <c:pt idx="33">
                  <c:v>2.2272727272727302</c:v>
                </c:pt>
                <c:pt idx="34">
                  <c:v>5.52112676056338</c:v>
                </c:pt>
                <c:pt idx="35">
                  <c:v>3.0812255076594202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904128"/>
        <c:axId val="117906048"/>
      </c:lineChart>
      <c:catAx>
        <c:axId val="11790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</a:t>
                </a:r>
                <a:r>
                  <a:rPr lang="es-CO" b="0" i="0" baseline="0"/>
                  <a:t>(</a:t>
                </a:r>
                <a:r>
                  <a:rPr lang="es-ES_tradnl" sz="1000" b="0" i="0" u="none" strike="noStrike" baseline="30000">
                    <a:effectLst/>
                  </a:rPr>
                  <a:t>2</a:t>
                </a:r>
                <a:r>
                  <a:rPr lang="es-ES_tradnl" sz="1000" b="0" i="1" u="none" strike="noStrike" baseline="0">
                    <a:effectLst/>
                  </a:rPr>
                  <a:t>D</a:t>
                </a:r>
                <a:r>
                  <a:rPr lang="es-ES_tradnl" sz="1000" b="0" i="0" u="none" strike="noStrike" baseline="0">
                    <a:effectLst/>
                  </a:rPr>
                  <a:t>)</a:t>
                </a:r>
                <a:endParaRPr lang="es-CO" b="0" i="0"/>
              </a:p>
            </c:rich>
          </c:tx>
          <c:layout/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906048"/>
        <c:crosses val="autoZero"/>
        <c:auto val="1"/>
        <c:lblAlgn val="ctr"/>
        <c:lblOffset val="100"/>
        <c:noMultiLvlLbl val="0"/>
      </c:catAx>
      <c:valAx>
        <c:axId val="117906048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Numero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1790412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9.1666666666670145E-4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'!$H$16:$H$24</c:f>
                <c:numCache>
                  <c:formatCode>General</c:formatCode>
                  <c:ptCount val="9"/>
                  <c:pt idx="0">
                    <c:v>0.32423788650059926</c:v>
                  </c:pt>
                  <c:pt idx="1">
                    <c:v>0.25143923416215941</c:v>
                  </c:pt>
                  <c:pt idx="2">
                    <c:v>0.23215151450730076</c:v>
                  </c:pt>
                  <c:pt idx="3">
                    <c:v>0.2605947208263899</c:v>
                  </c:pt>
                  <c:pt idx="4">
                    <c:v>0.16814047751033989</c:v>
                  </c:pt>
                  <c:pt idx="5">
                    <c:v>0.19073083607311059</c:v>
                  </c:pt>
                  <c:pt idx="6">
                    <c:v>0.43662114408447028</c:v>
                  </c:pt>
                  <c:pt idx="7">
                    <c:v>0.57089730110324988</c:v>
                  </c:pt>
                  <c:pt idx="8">
                    <c:v>0.59222257387551025</c:v>
                  </c:pt>
                </c:numCache>
              </c:numRef>
            </c:plus>
            <c:minus>
              <c:numRef>
                <c:f>'Graficas '!$H$16:$H$24</c:f>
                <c:numCache>
                  <c:formatCode>General</c:formatCode>
                  <c:ptCount val="9"/>
                  <c:pt idx="0">
                    <c:v>0.32423788650059926</c:v>
                  </c:pt>
                  <c:pt idx="1">
                    <c:v>0.25143923416215941</c:v>
                  </c:pt>
                  <c:pt idx="2">
                    <c:v>0.23215151450730076</c:v>
                  </c:pt>
                  <c:pt idx="3">
                    <c:v>0.2605947208263899</c:v>
                  </c:pt>
                  <c:pt idx="4">
                    <c:v>0.16814047751033989</c:v>
                  </c:pt>
                  <c:pt idx="5">
                    <c:v>0.19073083607311059</c:v>
                  </c:pt>
                  <c:pt idx="6">
                    <c:v>0.43662114408447028</c:v>
                  </c:pt>
                  <c:pt idx="7">
                    <c:v>0.57089730110324988</c:v>
                  </c:pt>
                  <c:pt idx="8">
                    <c:v>0.59222257387551025</c:v>
                  </c:pt>
                </c:numCache>
              </c:numRef>
            </c:minus>
          </c:errBars>
          <c:cat>
            <c:multiLvlStrRef>
              <c:f>'Graficas '!$D$16:$E$24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'!$F$16:$F$24</c:f>
              <c:numCache>
                <c:formatCode>General</c:formatCode>
                <c:ptCount val="9"/>
                <c:pt idx="0">
                  <c:v>8.8265366509250995</c:v>
                </c:pt>
                <c:pt idx="1">
                  <c:v>9.7247685247317701</c:v>
                </c:pt>
                <c:pt idx="2">
                  <c:v>11</c:v>
                </c:pt>
                <c:pt idx="3">
                  <c:v>6.5705164727435896</c:v>
                </c:pt>
                <c:pt idx="4">
                  <c:v>8.0780445731454602</c:v>
                </c:pt>
                <c:pt idx="5">
                  <c:v>7.1443992351682502</c:v>
                </c:pt>
                <c:pt idx="6">
                  <c:v>5.3629557703219799</c:v>
                </c:pt>
                <c:pt idx="7">
                  <c:v>3</c:v>
                </c:pt>
                <c:pt idx="8">
                  <c:v>5.2544555386672602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12576"/>
        <c:axId val="64684416"/>
      </c:lineChart>
      <c:catAx>
        <c:axId val="5471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 de especies en términos de q=1</a:t>
                </a:r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684416"/>
        <c:crosses val="autoZero"/>
        <c:auto val="1"/>
        <c:lblAlgn val="ctr"/>
        <c:lblOffset val="100"/>
        <c:noMultiLvlLbl val="0"/>
      </c:catAx>
      <c:valAx>
        <c:axId val="64684416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  efectivo de especies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54712576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'!$H$28:$H$36</c:f>
                <c:numCache>
                  <c:formatCode>General</c:formatCode>
                  <c:ptCount val="9"/>
                  <c:pt idx="0">
                    <c:v>0.15117377686618916</c:v>
                  </c:pt>
                  <c:pt idx="1">
                    <c:v>0.22316892161220014</c:v>
                  </c:pt>
                  <c:pt idx="2">
                    <c:v>0.29442456695915986</c:v>
                  </c:pt>
                  <c:pt idx="3">
                    <c:v>0.16366559940450021</c:v>
                  </c:pt>
                  <c:pt idx="4">
                    <c:v>0.38146407798631987</c:v>
                  </c:pt>
                  <c:pt idx="5">
                    <c:v>0.15340896823528993</c:v>
                  </c:pt>
                  <c:pt idx="6">
                    <c:v>0.43327348572002</c:v>
                  </c:pt>
                  <c:pt idx="7">
                    <c:v>0.41594741070398999</c:v>
                  </c:pt>
                  <c:pt idx="8">
                    <c:v>0.44968964343562012</c:v>
                  </c:pt>
                </c:numCache>
              </c:numRef>
            </c:plus>
            <c:minus>
              <c:numRef>
                <c:f>'Graficas '!$H$28:$H$36</c:f>
                <c:numCache>
                  <c:formatCode>General</c:formatCode>
                  <c:ptCount val="9"/>
                  <c:pt idx="0">
                    <c:v>0.15117377686618916</c:v>
                  </c:pt>
                  <c:pt idx="1">
                    <c:v>0.22316892161220014</c:v>
                  </c:pt>
                  <c:pt idx="2">
                    <c:v>0.29442456695915986</c:v>
                  </c:pt>
                  <c:pt idx="3">
                    <c:v>0.16366559940450021</c:v>
                  </c:pt>
                  <c:pt idx="4">
                    <c:v>0.38146407798631987</c:v>
                  </c:pt>
                  <c:pt idx="5">
                    <c:v>0.15340896823528993</c:v>
                  </c:pt>
                  <c:pt idx="6">
                    <c:v>0.43327348572002</c:v>
                  </c:pt>
                  <c:pt idx="7">
                    <c:v>0.41594741070398999</c:v>
                  </c:pt>
                  <c:pt idx="8">
                    <c:v>0.44968964343562012</c:v>
                  </c:pt>
                </c:numCache>
              </c:numRef>
            </c:minus>
          </c:errBars>
          <c:cat>
            <c:multiLvlStrRef>
              <c:f>'Graficas '!$D$28:$E$36</c:f>
              <c:multiLvlStrCache>
                <c:ptCount val="9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</c:lvl>
                <c:lvl>
                  <c:pt idx="0">
                    <c:v>Época de Primeras lluvias </c:v>
                  </c:pt>
                  <c:pt idx="3">
                    <c:v>Época de Lluvias </c:v>
                  </c:pt>
                  <c:pt idx="6">
                    <c:v>Época Seca </c:v>
                  </c:pt>
                </c:lvl>
              </c:multiLvlStrCache>
            </c:multiLvlStrRef>
          </c:cat>
          <c:val>
            <c:numRef>
              <c:f>'Graficas '!$F$28:$F$36</c:f>
              <c:numCache>
                <c:formatCode>General</c:formatCode>
                <c:ptCount val="9"/>
                <c:pt idx="0">
                  <c:v>5.5218302993848596</c:v>
                </c:pt>
                <c:pt idx="1">
                  <c:v>6.9223039235742601</c:v>
                </c:pt>
                <c:pt idx="2">
                  <c:v>8</c:v>
                </c:pt>
                <c:pt idx="3">
                  <c:v>4.2431302138409102</c:v>
                </c:pt>
                <c:pt idx="4">
                  <c:v>5.4403294407948097</c:v>
                </c:pt>
                <c:pt idx="5">
                  <c:v>5.0230213277693796</c:v>
                </c:pt>
                <c:pt idx="6">
                  <c:v>4.31678854831181</c:v>
                </c:pt>
                <c:pt idx="7">
                  <c:v>2.15036009641058</c:v>
                </c:pt>
                <c:pt idx="8">
                  <c:v>3.6158183706781402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13472"/>
        <c:axId val="64715392"/>
      </c:lineChart>
      <c:catAx>
        <c:axId val="6471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715392"/>
        <c:crosses val="autoZero"/>
        <c:auto val="1"/>
        <c:lblAlgn val="ctr"/>
        <c:lblOffset val="100"/>
        <c:noMultiLvlLbl val="0"/>
      </c:catAx>
      <c:valAx>
        <c:axId val="64715392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64713472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Habitats'!$H$3:$H$14</c:f>
                <c:numCache>
                  <c:formatCode>General</c:formatCode>
                  <c:ptCount val="12"/>
                  <c:pt idx="0">
                    <c:v>1.873116270440601</c:v>
                  </c:pt>
                  <c:pt idx="1">
                    <c:v>2.7620228901022017</c:v>
                  </c:pt>
                  <c:pt idx="2">
                    <c:v>1.5334896544438017</c:v>
                  </c:pt>
                  <c:pt idx="3">
                    <c:v>3.0604106964077005</c:v>
                  </c:pt>
                  <c:pt idx="4">
                    <c:v>1.6254874430613988</c:v>
                  </c:pt>
                  <c:pt idx="5">
                    <c:v>2.7106119915077009</c:v>
                  </c:pt>
                  <c:pt idx="6">
                    <c:v>3.8533241511162011</c:v>
                  </c:pt>
                  <c:pt idx="7">
                    <c:v>0.71684552489870157</c:v>
                  </c:pt>
                  <c:pt idx="8">
                    <c:v>1.4506900812092702</c:v>
                  </c:pt>
                  <c:pt idx="9">
                    <c:v>3.6120582395377099</c:v>
                  </c:pt>
                  <c:pt idx="10">
                    <c:v>2.76621311927543</c:v>
                  </c:pt>
                  <c:pt idx="11">
                    <c:v>2.5709004473352106</c:v>
                  </c:pt>
                </c:numCache>
              </c:numRef>
            </c:plus>
            <c:minus>
              <c:numRef>
                <c:f>'Graficas Habitats'!$H$3:$H$14</c:f>
                <c:numCache>
                  <c:formatCode>General</c:formatCode>
                  <c:ptCount val="12"/>
                  <c:pt idx="0">
                    <c:v>1.873116270440601</c:v>
                  </c:pt>
                  <c:pt idx="1">
                    <c:v>2.7620228901022017</c:v>
                  </c:pt>
                  <c:pt idx="2">
                    <c:v>1.5334896544438017</c:v>
                  </c:pt>
                  <c:pt idx="3">
                    <c:v>3.0604106964077005</c:v>
                  </c:pt>
                  <c:pt idx="4">
                    <c:v>1.6254874430613988</c:v>
                  </c:pt>
                  <c:pt idx="5">
                    <c:v>2.7106119915077009</c:v>
                  </c:pt>
                  <c:pt idx="6">
                    <c:v>3.8533241511162011</c:v>
                  </c:pt>
                  <c:pt idx="7">
                    <c:v>0.71684552489870157</c:v>
                  </c:pt>
                  <c:pt idx="8">
                    <c:v>1.4506900812092702</c:v>
                  </c:pt>
                  <c:pt idx="9">
                    <c:v>3.6120582395377099</c:v>
                  </c:pt>
                  <c:pt idx="10">
                    <c:v>2.76621311927543</c:v>
                  </c:pt>
                  <c:pt idx="11">
                    <c:v>2.5709004473352106</c:v>
                  </c:pt>
                </c:numCache>
              </c:numRef>
            </c:minus>
          </c:errBars>
          <c:cat>
            <c:multiLvlStrRef>
              <c:f>'Graficas Habitats'!$D$3:$E$14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Habitats'!$F$3:$F$14</c:f>
              <c:numCache>
                <c:formatCode>General</c:formatCode>
                <c:ptCount val="12"/>
                <c:pt idx="0">
                  <c:v>21</c:v>
                </c:pt>
                <c:pt idx="1">
                  <c:v>22</c:v>
                </c:pt>
                <c:pt idx="2">
                  <c:v>25</c:v>
                </c:pt>
                <c:pt idx="3">
                  <c:v>26</c:v>
                </c:pt>
                <c:pt idx="4">
                  <c:v>19</c:v>
                </c:pt>
                <c:pt idx="5">
                  <c:v>24</c:v>
                </c:pt>
                <c:pt idx="6">
                  <c:v>24</c:v>
                </c:pt>
                <c:pt idx="7">
                  <c:v>21</c:v>
                </c:pt>
                <c:pt idx="8">
                  <c:v>7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744832"/>
        <c:axId val="92619904"/>
      </c:lineChart>
      <c:catAx>
        <c:axId val="64744832"/>
        <c:scaling>
          <c:orientation val="minMax"/>
        </c:scaling>
        <c:delete val="0"/>
        <c:axPos val="b"/>
        <c:majorTickMark val="out"/>
        <c:minorTickMark val="none"/>
        <c:tickLblPos val="nextTo"/>
        <c:crossAx val="92619904"/>
        <c:crosses val="autoZero"/>
        <c:auto val="1"/>
        <c:lblAlgn val="ctr"/>
        <c:lblOffset val="100"/>
        <c:noMultiLvlLbl val="0"/>
      </c:catAx>
      <c:valAx>
        <c:axId val="9261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744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Habitats'!$H$18:$H$29</c:f>
                <c:numCache>
                  <c:formatCode>General</c:formatCode>
                  <c:ptCount val="12"/>
                  <c:pt idx="0">
                    <c:v>0.27047317709963981</c:v>
                  </c:pt>
                  <c:pt idx="1">
                    <c:v>0.28637945670076004</c:v>
                  </c:pt>
                  <c:pt idx="2">
                    <c:v>0.25439148755582863</c:v>
                  </c:pt>
                  <c:pt idx="3">
                    <c:v>0.18728673264372908</c:v>
                  </c:pt>
                  <c:pt idx="4">
                    <c:v>0.34433723333202071</c:v>
                  </c:pt>
                  <c:pt idx="5">
                    <c:v>0.55840313541582098</c:v>
                  </c:pt>
                  <c:pt idx="6">
                    <c:v>0.28155790562311989</c:v>
                  </c:pt>
                  <c:pt idx="7">
                    <c:v>0.17834710128625009</c:v>
                  </c:pt>
                  <c:pt idx="8">
                    <c:v>0.63654761319113984</c:v>
                  </c:pt>
                  <c:pt idx="9">
                    <c:v>1.08702047339521</c:v>
                  </c:pt>
                  <c:pt idx="10">
                    <c:v>0.98038072152596012</c:v>
                  </c:pt>
                  <c:pt idx="11">
                    <c:v>0.3339420516528504</c:v>
                  </c:pt>
                </c:numCache>
              </c:numRef>
            </c:plus>
            <c:minus>
              <c:numRef>
                <c:f>'Graficas Habitats'!$H$18:$H$29</c:f>
                <c:numCache>
                  <c:formatCode>General</c:formatCode>
                  <c:ptCount val="12"/>
                  <c:pt idx="0">
                    <c:v>0.27047317709963981</c:v>
                  </c:pt>
                  <c:pt idx="1">
                    <c:v>0.28637945670076004</c:v>
                  </c:pt>
                  <c:pt idx="2">
                    <c:v>0.25439148755582863</c:v>
                  </c:pt>
                  <c:pt idx="3">
                    <c:v>0.18728673264372908</c:v>
                  </c:pt>
                  <c:pt idx="4">
                    <c:v>0.34433723333202071</c:v>
                  </c:pt>
                  <c:pt idx="5">
                    <c:v>0.55840313541582098</c:v>
                  </c:pt>
                  <c:pt idx="6">
                    <c:v>0.28155790562311989</c:v>
                  </c:pt>
                  <c:pt idx="7">
                    <c:v>0.17834710128625009</c:v>
                  </c:pt>
                  <c:pt idx="8">
                    <c:v>0.63654761319113984</c:v>
                  </c:pt>
                  <c:pt idx="9">
                    <c:v>1.08702047339521</c:v>
                  </c:pt>
                  <c:pt idx="10">
                    <c:v>0.98038072152596012</c:v>
                  </c:pt>
                  <c:pt idx="11">
                    <c:v>0.3339420516528504</c:v>
                  </c:pt>
                </c:numCache>
              </c:numRef>
            </c:minus>
          </c:errBars>
          <c:cat>
            <c:multiLvlStrRef>
              <c:f>'Graficas Habitats'!$D$18:$E$29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Habitats'!$F$18:$F$29</c:f>
              <c:numCache>
                <c:formatCode>General</c:formatCode>
                <c:ptCount val="12"/>
                <c:pt idx="0">
                  <c:v>8.0115257011780194</c:v>
                </c:pt>
                <c:pt idx="1">
                  <c:v>7.8261711217675103</c:v>
                </c:pt>
                <c:pt idx="2">
                  <c:v>9.0512613976943292</c:v>
                </c:pt>
                <c:pt idx="3">
                  <c:v>8.7375470081903295</c:v>
                </c:pt>
                <c:pt idx="4">
                  <c:v>7.7764689768861004</c:v>
                </c:pt>
                <c:pt idx="5">
                  <c:v>9.2176440184901107</c:v>
                </c:pt>
                <c:pt idx="6">
                  <c:v>5.7002409553335101</c:v>
                </c:pt>
                <c:pt idx="7">
                  <c:v>5.3803486614793998</c:v>
                </c:pt>
                <c:pt idx="8">
                  <c:v>3.9240393680815799</c:v>
                </c:pt>
                <c:pt idx="9">
                  <c:v>4.9152883496815001</c:v>
                </c:pt>
                <c:pt idx="10">
                  <c:v>6.8372693820931199</c:v>
                </c:pt>
                <c:pt idx="11">
                  <c:v>5.4757921862839503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56768"/>
        <c:axId val="92658304"/>
      </c:lineChart>
      <c:catAx>
        <c:axId val="92656768"/>
        <c:scaling>
          <c:orientation val="minMax"/>
        </c:scaling>
        <c:delete val="0"/>
        <c:axPos val="b"/>
        <c:majorTickMark val="out"/>
        <c:minorTickMark val="none"/>
        <c:tickLblPos val="nextTo"/>
        <c:crossAx val="92658304"/>
        <c:crosses val="autoZero"/>
        <c:auto val="1"/>
        <c:lblAlgn val="ctr"/>
        <c:lblOffset val="100"/>
        <c:noMultiLvlLbl val="0"/>
      </c:catAx>
      <c:valAx>
        <c:axId val="9265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6567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'Graficas Habitats'!$H$32:$H$42</c:f>
                <c:numCache>
                  <c:formatCode>General</c:formatCode>
                  <c:ptCount val="11"/>
                  <c:pt idx="0">
                    <c:v>0.25452537412891996</c:v>
                  </c:pt>
                  <c:pt idx="1">
                    <c:v>0.26507007998977006</c:v>
                  </c:pt>
                  <c:pt idx="2">
                    <c:v>0.2195649576820502</c:v>
                  </c:pt>
                  <c:pt idx="3">
                    <c:v>0.14830789634811925</c:v>
                  </c:pt>
                  <c:pt idx="4">
                    <c:v>0.36721642932084997</c:v>
                  </c:pt>
                  <c:pt idx="5">
                    <c:v>0.49117002728101067</c:v>
                  </c:pt>
                  <c:pt idx="6">
                    <c:v>0.17761760654025993</c:v>
                  </c:pt>
                  <c:pt idx="7">
                    <c:v>0.10443615593981992</c:v>
                  </c:pt>
                  <c:pt idx="8">
                    <c:v>0.57371255716582015</c:v>
                  </c:pt>
                  <c:pt idx="9">
                    <c:v>1.8989143552905401</c:v>
                  </c:pt>
                  <c:pt idx="10">
                    <c:v>1.3131877907377403</c:v>
                  </c:pt>
                </c:numCache>
              </c:numRef>
            </c:plus>
            <c:minus>
              <c:numRef>
                <c:f>'Graficas Habitats'!$H$32:$H$43</c:f>
                <c:numCache>
                  <c:formatCode>General</c:formatCode>
                  <c:ptCount val="12"/>
                  <c:pt idx="0">
                    <c:v>0.25452537412891996</c:v>
                  </c:pt>
                  <c:pt idx="1">
                    <c:v>0.26507007998977006</c:v>
                  </c:pt>
                  <c:pt idx="2">
                    <c:v>0.2195649576820502</c:v>
                  </c:pt>
                  <c:pt idx="3">
                    <c:v>0.14830789634811925</c:v>
                  </c:pt>
                  <c:pt idx="4">
                    <c:v>0.36721642932084997</c:v>
                  </c:pt>
                  <c:pt idx="5">
                    <c:v>0.49117002728101067</c:v>
                  </c:pt>
                  <c:pt idx="6">
                    <c:v>0.17761760654025993</c:v>
                  </c:pt>
                  <c:pt idx="7">
                    <c:v>0.10443615593981992</c:v>
                  </c:pt>
                  <c:pt idx="8">
                    <c:v>0.57371255716582015</c:v>
                  </c:pt>
                  <c:pt idx="9">
                    <c:v>1.8989143552905401</c:v>
                  </c:pt>
                  <c:pt idx="10">
                    <c:v>1.3131877907377403</c:v>
                  </c:pt>
                  <c:pt idx="11">
                    <c:v>0.31296684811485065</c:v>
                  </c:pt>
                </c:numCache>
              </c:numRef>
            </c:minus>
          </c:errBars>
          <c:cat>
            <c:multiLvlStrRef>
              <c:f>'Graficas Habitats'!$D$32:$E$43</c:f>
              <c:multiLvlStrCache>
                <c:ptCount val="12"/>
                <c:lvl>
                  <c:pt idx="0">
                    <c:v>Cul</c:v>
                  </c:pt>
                  <c:pt idx="1">
                    <c:v>Pot</c:v>
                  </c:pt>
                  <c:pt idx="2">
                    <c:v>CV</c:v>
                  </c:pt>
                  <c:pt idx="3">
                    <c:v>Bos</c:v>
                  </c:pt>
                  <c:pt idx="4">
                    <c:v>Cul</c:v>
                  </c:pt>
                  <c:pt idx="5">
                    <c:v>Pot</c:v>
                  </c:pt>
                  <c:pt idx="6">
                    <c:v>CV</c:v>
                  </c:pt>
                  <c:pt idx="7">
                    <c:v>Bos</c:v>
                  </c:pt>
                  <c:pt idx="8">
                    <c:v>Cul</c:v>
                  </c:pt>
                  <c:pt idx="9">
                    <c:v>Pot</c:v>
                  </c:pt>
                  <c:pt idx="10">
                    <c:v>CV</c:v>
                  </c:pt>
                  <c:pt idx="11">
                    <c:v>Bos</c:v>
                  </c:pt>
                </c:lvl>
                <c:lvl>
                  <c:pt idx="0">
                    <c:v>Época de Primeras lluvias </c:v>
                  </c:pt>
                  <c:pt idx="4">
                    <c:v>Época de Lluvias </c:v>
                  </c:pt>
                  <c:pt idx="8">
                    <c:v>Época Seca </c:v>
                  </c:pt>
                </c:lvl>
              </c:multiLvlStrCache>
            </c:multiLvlStrRef>
          </c:cat>
          <c:val>
            <c:numRef>
              <c:f>'Graficas Habitats'!$F$32:$F$43</c:f>
              <c:numCache>
                <c:formatCode>General</c:formatCode>
                <c:ptCount val="12"/>
                <c:pt idx="0">
                  <c:v>6.2019655609724103</c:v>
                </c:pt>
                <c:pt idx="1">
                  <c:v>5.5897797306509203</c:v>
                </c:pt>
                <c:pt idx="2">
                  <c:v>6.3980503868366299</c:v>
                </c:pt>
                <c:pt idx="3">
                  <c:v>5.4431978169133997</c:v>
                </c:pt>
                <c:pt idx="4">
                  <c:v>5.1563377346780097</c:v>
                </c:pt>
                <c:pt idx="5">
                  <c:v>6.5771738408990004</c:v>
                </c:pt>
                <c:pt idx="6">
                  <c:v>3.25261882186647</c:v>
                </c:pt>
                <c:pt idx="7">
                  <c:v>3.7005159274088801</c:v>
                </c:pt>
                <c:pt idx="8">
                  <c:v>3.1861088763743601</c:v>
                </c:pt>
                <c:pt idx="9">
                  <c:v>3.2140468227424801</c:v>
                </c:pt>
                <c:pt idx="10">
                  <c:v>5.6293494704992399</c:v>
                </c:pt>
                <c:pt idx="11">
                  <c:v>4.3845169764010503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555520"/>
        <c:axId val="92561408"/>
      </c:lineChart>
      <c:catAx>
        <c:axId val="9255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92561408"/>
        <c:crosses val="autoZero"/>
        <c:auto val="1"/>
        <c:lblAlgn val="ctr"/>
        <c:lblOffset val="100"/>
        <c:noMultiLvlLbl val="0"/>
      </c:catAx>
      <c:valAx>
        <c:axId val="9256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55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B</a:t>
            </a:r>
          </a:p>
        </c:rich>
      </c:tx>
      <c:layout>
        <c:manualLayout>
          <c:xMode val="edge"/>
          <c:yMode val="edge"/>
          <c:x val="3.6944444444444793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P-Ll'!$F$20:$F$31</c:f>
                <c:numCache>
                  <c:formatCode>General</c:formatCode>
                  <c:ptCount val="12"/>
                  <c:pt idx="0">
                    <c:v>0.4266078516000702</c:v>
                  </c:pt>
                  <c:pt idx="1">
                    <c:v>0.54083922622502012</c:v>
                  </c:pt>
                  <c:pt idx="2">
                    <c:v>0.36085180221936053</c:v>
                  </c:pt>
                  <c:pt idx="3">
                    <c:v>0.33228556020578015</c:v>
                  </c:pt>
                  <c:pt idx="4">
                    <c:v>0.54339476659191011</c:v>
                  </c:pt>
                  <c:pt idx="5">
                    <c:v>0.23922987393499984</c:v>
                  </c:pt>
                  <c:pt idx="6">
                    <c:v>0.28100255539494956</c:v>
                  </c:pt>
                  <c:pt idx="7">
                    <c:v>0.37672739413974909</c:v>
                  </c:pt>
                  <c:pt idx="8">
                    <c:v>0.47523012219942995</c:v>
                  </c:pt>
                  <c:pt idx="9">
                    <c:v>0.16125282039523015</c:v>
                  </c:pt>
                  <c:pt idx="10">
                    <c:v>0.41397695393307998</c:v>
                  </c:pt>
                  <c:pt idx="11">
                    <c:v>0.20233677962835994</c:v>
                  </c:pt>
                </c:numCache>
              </c:numRef>
            </c:plus>
            <c:minus>
              <c:numRef>
                <c:f>'Gaficas P-Ll'!$F$20:$F$31</c:f>
                <c:numCache>
                  <c:formatCode>General</c:formatCode>
                  <c:ptCount val="12"/>
                  <c:pt idx="0">
                    <c:v>0.4266078516000702</c:v>
                  </c:pt>
                  <c:pt idx="1">
                    <c:v>0.54083922622502012</c:v>
                  </c:pt>
                  <c:pt idx="2">
                    <c:v>0.36085180221936053</c:v>
                  </c:pt>
                  <c:pt idx="3">
                    <c:v>0.33228556020578015</c:v>
                  </c:pt>
                  <c:pt idx="4">
                    <c:v>0.54339476659191011</c:v>
                  </c:pt>
                  <c:pt idx="5">
                    <c:v>0.23922987393499984</c:v>
                  </c:pt>
                  <c:pt idx="6">
                    <c:v>0.28100255539494956</c:v>
                  </c:pt>
                  <c:pt idx="7">
                    <c:v>0.37672739413974909</c:v>
                  </c:pt>
                  <c:pt idx="8">
                    <c:v>0.47523012219942995</c:v>
                  </c:pt>
                  <c:pt idx="9">
                    <c:v>0.16125282039523015</c:v>
                  </c:pt>
                  <c:pt idx="10">
                    <c:v>0.41397695393307998</c:v>
                  </c:pt>
                  <c:pt idx="11">
                    <c:v>0.20233677962835994</c:v>
                  </c:pt>
                </c:numCache>
              </c:numRef>
            </c:minus>
          </c:errBars>
          <c:cat>
            <c:multiLvlStrRef>
              <c:f>'Gaficas P-Ll'!$B$20:$C$31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P-Ll'!$D$20:$D$31</c:f>
              <c:numCache>
                <c:formatCode>General</c:formatCode>
                <c:ptCount val="12"/>
                <c:pt idx="0">
                  <c:v>5.8764609144496598</c:v>
                </c:pt>
                <c:pt idx="1">
                  <c:v>6.4916411926106798</c:v>
                </c:pt>
                <c:pt idx="2">
                  <c:v>5.9484789949280001</c:v>
                </c:pt>
                <c:pt idx="3">
                  <c:v>6.3010455564140901</c:v>
                </c:pt>
                <c:pt idx="4">
                  <c:v>5.7244325077795501</c:v>
                </c:pt>
                <c:pt idx="5">
                  <c:v>5.8746290058505997</c:v>
                </c:pt>
                <c:pt idx="6">
                  <c:v>7.90225261529437</c:v>
                </c:pt>
                <c:pt idx="7">
                  <c:v>8.2993707066764095</c:v>
                </c:pt>
                <c:pt idx="8">
                  <c:v>7.8071607621976797</c:v>
                </c:pt>
                <c:pt idx="9">
                  <c:v>5.62323122717694</c:v>
                </c:pt>
                <c:pt idx="10">
                  <c:v>9.4851392440257207</c:v>
                </c:pt>
                <c:pt idx="11">
                  <c:v>6.7566234455977598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06848"/>
        <c:axId val="93029504"/>
      </c:lineChart>
      <c:catAx>
        <c:axId val="9300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q=1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3029504"/>
        <c:crosses val="autoZero"/>
        <c:auto val="1"/>
        <c:lblAlgn val="ctr"/>
        <c:lblOffset val="100"/>
        <c:noMultiLvlLbl val="0"/>
      </c:catAx>
      <c:valAx>
        <c:axId val="9302950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93006848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CO" sz="1400"/>
              <a:t>C</a:t>
            </a:r>
          </a:p>
        </c:rich>
      </c:tx>
      <c:layout>
        <c:manualLayout>
          <c:xMode val="edge"/>
          <c:yMode val="edge"/>
          <c:x val="2.6248906386701918E-3"/>
          <c:y val="0"/>
        </c:manualLayout>
      </c:layout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'Gaficas P-Ll'!$F$37:$F$48</c:f>
                <c:numCache>
                  <c:formatCode>General</c:formatCode>
                  <c:ptCount val="12"/>
                  <c:pt idx="0">
                    <c:v>0.38837773070784998</c:v>
                  </c:pt>
                  <c:pt idx="1">
                    <c:v>0.43010282765633079</c:v>
                  </c:pt>
                  <c:pt idx="2">
                    <c:v>0.24580431918805967</c:v>
                  </c:pt>
                  <c:pt idx="3">
                    <c:v>0.25009989947638989</c:v>
                  </c:pt>
                  <c:pt idx="4">
                    <c:v>0.31299258012029973</c:v>
                  </c:pt>
                  <c:pt idx="5">
                    <c:v>0.33411652488326027</c:v>
                  </c:pt>
                  <c:pt idx="6">
                    <c:v>0.22207048953863051</c:v>
                  </c:pt>
                  <c:pt idx="7">
                    <c:v>0.32185312758187035</c:v>
                  </c:pt>
                  <c:pt idx="8">
                    <c:v>0.42693692880639045</c:v>
                  </c:pt>
                  <c:pt idx="9">
                    <c:v>0.12077747777586012</c:v>
                  </c:pt>
                  <c:pt idx="10">
                    <c:v>0.43006973360101952</c:v>
                  </c:pt>
                  <c:pt idx="11">
                    <c:v>0.18493691022035996</c:v>
                  </c:pt>
                </c:numCache>
              </c:numRef>
            </c:plus>
            <c:minus>
              <c:numRef>
                <c:f>'Gaficas P-Ll'!$F$37:$F$48</c:f>
                <c:numCache>
                  <c:formatCode>General</c:formatCode>
                  <c:ptCount val="12"/>
                  <c:pt idx="0">
                    <c:v>0.38837773070784998</c:v>
                  </c:pt>
                  <c:pt idx="1">
                    <c:v>0.43010282765633079</c:v>
                  </c:pt>
                  <c:pt idx="2">
                    <c:v>0.24580431918805967</c:v>
                  </c:pt>
                  <c:pt idx="3">
                    <c:v>0.25009989947638989</c:v>
                  </c:pt>
                  <c:pt idx="4">
                    <c:v>0.31299258012029973</c:v>
                  </c:pt>
                  <c:pt idx="5">
                    <c:v>0.33411652488326027</c:v>
                  </c:pt>
                  <c:pt idx="6">
                    <c:v>0.22207048953863051</c:v>
                  </c:pt>
                  <c:pt idx="7">
                    <c:v>0.32185312758187035</c:v>
                  </c:pt>
                  <c:pt idx="8">
                    <c:v>0.42693692880639045</c:v>
                  </c:pt>
                  <c:pt idx="9">
                    <c:v>0.12077747777586012</c:v>
                  </c:pt>
                  <c:pt idx="10">
                    <c:v>0.43006973360101952</c:v>
                  </c:pt>
                  <c:pt idx="11">
                    <c:v>0.18493691022035996</c:v>
                  </c:pt>
                </c:numCache>
              </c:numRef>
            </c:minus>
          </c:errBars>
          <c:cat>
            <c:multiLvlStrRef>
              <c:f>'Gaficas P-Ll'!$B$37:$C$48</c:f>
              <c:multiLvlStrCache>
                <c:ptCount val="12"/>
                <c:lvl>
                  <c:pt idx="0">
                    <c:v>RCM</c:v>
                  </c:pt>
                  <c:pt idx="1">
                    <c:v>CSL</c:v>
                  </c:pt>
                  <c:pt idx="2">
                    <c:v>RB</c:v>
                  </c:pt>
                  <c:pt idx="3">
                    <c:v>RCM</c:v>
                  </c:pt>
                  <c:pt idx="4">
                    <c:v>CSL</c:v>
                  </c:pt>
                  <c:pt idx="5">
                    <c:v>RB</c:v>
                  </c:pt>
                  <c:pt idx="6">
                    <c:v>RCM</c:v>
                  </c:pt>
                  <c:pt idx="7">
                    <c:v>CSL</c:v>
                  </c:pt>
                  <c:pt idx="8">
                    <c:v>RB</c:v>
                  </c:pt>
                  <c:pt idx="9">
                    <c:v>RCM</c:v>
                  </c:pt>
                  <c:pt idx="10">
                    <c:v>CSL</c:v>
                  </c:pt>
                  <c:pt idx="11">
                    <c:v>RB</c:v>
                  </c:pt>
                </c:lvl>
                <c:lvl>
                  <c:pt idx="0">
                    <c:v>Cultivo</c:v>
                  </c:pt>
                  <c:pt idx="3">
                    <c:v>Potrero</c:v>
                  </c:pt>
                  <c:pt idx="6">
                    <c:v>Cerca Viva</c:v>
                  </c:pt>
                  <c:pt idx="9">
                    <c:v>Bosques</c:v>
                  </c:pt>
                </c:lvl>
              </c:multiLvlStrCache>
            </c:multiLvlStrRef>
          </c:cat>
          <c:val>
            <c:numRef>
              <c:f>'Gaficas P-Ll'!$D$37:$D$48</c:f>
              <c:numCache>
                <c:formatCode>General</c:formatCode>
                <c:ptCount val="12"/>
                <c:pt idx="0">
                  <c:v>4.55548109528086</c:v>
                </c:pt>
                <c:pt idx="1">
                  <c:v>4.6203734001477104</c:v>
                </c:pt>
                <c:pt idx="2">
                  <c:v>4.5345305272111496</c:v>
                </c:pt>
                <c:pt idx="3">
                  <c:v>4.4860484835668801</c:v>
                </c:pt>
                <c:pt idx="4">
                  <c:v>4.368449539597</c:v>
                </c:pt>
                <c:pt idx="5">
                  <c:v>4.0590609159983604</c:v>
                </c:pt>
                <c:pt idx="6">
                  <c:v>4.8771443420370604</c:v>
                </c:pt>
                <c:pt idx="7">
                  <c:v>6.3225294062684902</c:v>
                </c:pt>
                <c:pt idx="8">
                  <c:v>5.2093395384144303</c:v>
                </c:pt>
                <c:pt idx="9">
                  <c:v>3.9568459294356599</c:v>
                </c:pt>
                <c:pt idx="10">
                  <c:v>6.69407817392635</c:v>
                </c:pt>
                <c:pt idx="11">
                  <c:v>4.3440169441057703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23744"/>
        <c:axId val="99425664"/>
      </c:lineChart>
      <c:catAx>
        <c:axId val="9942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s-CO" b="0"/>
                  <a:t>Diversidad</a:t>
                </a:r>
                <a:r>
                  <a:rPr lang="es-CO" b="0" baseline="0"/>
                  <a:t> de especies en términos de q=2</a:t>
                </a:r>
                <a:endParaRPr lang="es-CO" b="0"/>
              </a:p>
            </c:rich>
          </c:tx>
          <c:overlay val="0"/>
        </c:title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99425664"/>
        <c:crosses val="autoZero"/>
        <c:auto val="1"/>
        <c:lblAlgn val="ctr"/>
        <c:lblOffset val="100"/>
        <c:noMultiLvlLbl val="0"/>
      </c:catAx>
      <c:valAx>
        <c:axId val="99425664"/>
        <c:scaling>
          <c:orientation val="minMax"/>
        </c:scaling>
        <c:delete val="0"/>
        <c:axPos val="l"/>
        <c:min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s-CO" b="0"/>
                  <a:t>Número</a:t>
                </a:r>
                <a:r>
                  <a:rPr lang="es-CO" b="0" baseline="0"/>
                  <a:t> efectivo de especies </a:t>
                </a:r>
                <a:endParaRPr lang="es-CO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9423744"/>
        <c:crosses val="autoZero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79537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1</xdr:row>
      <xdr:rowOff>147637</xdr:rowOff>
    </xdr:from>
    <xdr:to>
      <xdr:col>22</xdr:col>
      <xdr:colOff>439575</xdr:colOff>
      <xdr:row>16</xdr:row>
      <xdr:rowOff>162937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2</xdr:row>
      <xdr:rowOff>14287</xdr:rowOff>
    </xdr:from>
    <xdr:to>
      <xdr:col>15</xdr:col>
      <xdr:colOff>180975</xdr:colOff>
      <xdr:row>16</xdr:row>
      <xdr:rowOff>161925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17</xdr:row>
      <xdr:rowOff>42862</xdr:rowOff>
    </xdr:from>
    <xdr:to>
      <xdr:col>15</xdr:col>
      <xdr:colOff>171450</xdr:colOff>
      <xdr:row>32</xdr:row>
      <xdr:rowOff>562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200025</xdr:colOff>
      <xdr:row>33</xdr:row>
      <xdr:rowOff>109537</xdr:rowOff>
    </xdr:from>
    <xdr:to>
      <xdr:col>15</xdr:col>
      <xdr:colOff>200025</xdr:colOff>
      <xdr:row>48</xdr:row>
      <xdr:rowOff>67237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</xdr:row>
      <xdr:rowOff>71437</xdr:rowOff>
    </xdr:from>
    <xdr:to>
      <xdr:col>14</xdr:col>
      <xdr:colOff>361950</xdr:colOff>
      <xdr:row>15</xdr:row>
      <xdr:rowOff>147637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16</xdr:row>
      <xdr:rowOff>185737</xdr:rowOff>
    </xdr:from>
    <xdr:to>
      <xdr:col>14</xdr:col>
      <xdr:colOff>304800</xdr:colOff>
      <xdr:row>31</xdr:row>
      <xdr:rowOff>71437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590550</xdr:colOff>
      <xdr:row>32</xdr:row>
      <xdr:rowOff>166687</xdr:rowOff>
    </xdr:from>
    <xdr:to>
      <xdr:col>14</xdr:col>
      <xdr:colOff>590550</xdr:colOff>
      <xdr:row>47</xdr:row>
      <xdr:rowOff>52387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695325</xdr:colOff>
      <xdr:row>17</xdr:row>
      <xdr:rowOff>90487</xdr:rowOff>
    </xdr:from>
    <xdr:to>
      <xdr:col>12</xdr:col>
      <xdr:colOff>695325</xdr:colOff>
      <xdr:row>31</xdr:row>
      <xdr:rowOff>166687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685800</xdr:colOff>
      <xdr:row>32</xdr:row>
      <xdr:rowOff>61912</xdr:rowOff>
    </xdr:from>
    <xdr:to>
      <xdr:col>12</xdr:col>
      <xdr:colOff>685800</xdr:colOff>
      <xdr:row>46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695325</xdr:colOff>
      <xdr:row>2</xdr:row>
      <xdr:rowOff>128587</xdr:rowOff>
    </xdr:from>
    <xdr:to>
      <xdr:col>12</xdr:col>
      <xdr:colOff>695325</xdr:colOff>
      <xdr:row>17</xdr:row>
      <xdr:rowOff>14287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16</xdr:row>
      <xdr:rowOff>14287</xdr:rowOff>
    </xdr:from>
    <xdr:to>
      <xdr:col>13</xdr:col>
      <xdr:colOff>342900</xdr:colOff>
      <xdr:row>30</xdr:row>
      <xdr:rowOff>90487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32</xdr:row>
      <xdr:rowOff>42862</xdr:rowOff>
    </xdr:from>
    <xdr:to>
      <xdr:col>13</xdr:col>
      <xdr:colOff>219075</xdr:colOff>
      <xdr:row>46</xdr:row>
      <xdr:rowOff>119062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295275</xdr:colOff>
      <xdr:row>0</xdr:row>
      <xdr:rowOff>109537</xdr:rowOff>
    </xdr:from>
    <xdr:to>
      <xdr:col>13</xdr:col>
      <xdr:colOff>295275</xdr:colOff>
      <xdr:row>14</xdr:row>
      <xdr:rowOff>185737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485775</xdr:colOff>
      <xdr:row>2</xdr:row>
      <xdr:rowOff>52387</xdr:rowOff>
    </xdr:from>
    <xdr:to>
      <xdr:col>13</xdr:col>
      <xdr:colOff>485775</xdr:colOff>
      <xdr:row>16</xdr:row>
      <xdr:rowOff>128587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504825</xdr:colOff>
      <xdr:row>16</xdr:row>
      <xdr:rowOff>185737</xdr:rowOff>
    </xdr:from>
    <xdr:to>
      <xdr:col>13</xdr:col>
      <xdr:colOff>504825</xdr:colOff>
      <xdr:row>31</xdr:row>
      <xdr:rowOff>71437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504825</xdr:colOff>
      <xdr:row>31</xdr:row>
      <xdr:rowOff>166687</xdr:rowOff>
    </xdr:from>
    <xdr:to>
      <xdr:col>13</xdr:col>
      <xdr:colOff>504825</xdr:colOff>
      <xdr:row>46</xdr:row>
      <xdr:rowOff>52387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</xdr:colOff>
      <xdr:row>2</xdr:row>
      <xdr:rowOff>147636</xdr:rowOff>
    </xdr:from>
    <xdr:to>
      <xdr:col>17</xdr:col>
      <xdr:colOff>190500</xdr:colOff>
      <xdr:row>20</xdr:row>
      <xdr:rowOff>66675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380999</xdr:colOff>
      <xdr:row>2</xdr:row>
      <xdr:rowOff>176212</xdr:rowOff>
    </xdr:from>
    <xdr:to>
      <xdr:col>24</xdr:col>
      <xdr:colOff>561975</xdr:colOff>
      <xdr:row>18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495298</xdr:colOff>
      <xdr:row>2</xdr:row>
      <xdr:rowOff>176210</xdr:rowOff>
    </xdr:from>
    <xdr:to>
      <xdr:col>23</xdr:col>
      <xdr:colOff>677698</xdr:colOff>
      <xdr:row>18</xdr:row>
      <xdr:rowOff>1010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AE41"/>
  <sheetViews>
    <sheetView workbookViewId="0">
      <selection activeCell="P6" sqref="P6"/>
    </sheetView>
  </sheetViews>
  <sheetFormatPr baseColWidth="10" defaultRowHeight="15" x14ac:dyDescent="0.25"/>
  <cols>
    <col min="1" max="16384" width="11.42578125" style="1"/>
  </cols>
  <sheetData>
    <row r="2" spans="4:12" x14ac:dyDescent="0.25">
      <c r="D2" s="1" t="inlineStr">
        <is>
          <t>CSL.PLl</t>
        </is>
      </c>
      <c r="E2" s="1" t="inlineStr">
        <is>
          <t>CSL.Ll</t>
        </is>
      </c>
      <c r="F2" s="1" t="inlineStr">
        <is>
          <t>CSL.Se</t>
        </is>
      </c>
      <c r="G2" s="1" t="inlineStr">
        <is>
          <t>RCM.PLl</t>
        </is>
      </c>
      <c r="H2" s="1" t="inlineStr">
        <is>
          <t>RCM.Ll</t>
        </is>
      </c>
      <c r="I2" s="1" t="inlineStr">
        <is>
          <t>RCM.Se</t>
        </is>
      </c>
      <c r="J2" s="1" t="inlineStr">
        <is>
          <t>RB.PLl</t>
        </is>
      </c>
      <c r="K2" s="1" t="inlineStr">
        <is>
          <t>RB.Ll</t>
        </is>
      </c>
      <c r="L2" s="1" t="inlineStr">
        <is>
          <t>RB.Se</t>
        </is>
      </c>
    </row>
    <row r="3" spans="4:12" x14ac:dyDescent="0.25">
      <c r="D3" s="1">
        <v>1272</v>
      </c>
      <c r="E3" s="1">
        <v>441</v>
      </c>
      <c r="F3" s="1">
        <v>63</v>
      </c>
      <c r="G3" s="1">
        <v>2922</v>
      </c>
      <c r="H3" s="1">
        <v>1598</v>
      </c>
      <c r="I3" s="1">
        <v>158</v>
      </c>
      <c r="J3" s="1">
        <v>2095</v>
      </c>
      <c r="K3" s="1">
        <v>1761</v>
      </c>
      <c r="L3" s="1">
        <v>188</v>
      </c>
    </row>
    <row r="4" spans="4:12" x14ac:dyDescent="0.25">
      <c r="D4" s="1">
        <v>930</v>
      </c>
      <c r="E4" s="1">
        <v>364</v>
      </c>
      <c r="F4" s="1">
        <v>18</v>
      </c>
      <c r="G4" s="1">
        <v>1853</v>
      </c>
      <c r="H4" s="1">
        <v>1222</v>
      </c>
      <c r="I4" s="1">
        <v>71</v>
      </c>
      <c r="J4" s="1">
        <v>1109</v>
      </c>
      <c r="K4" s="1">
        <v>1240</v>
      </c>
      <c r="L4" s="1">
        <v>88</v>
      </c>
    </row>
    <row r="5" spans="4:12" x14ac:dyDescent="0.25">
      <c r="D5" s="1">
        <v>735</v>
      </c>
      <c r="E5" s="1">
        <v>124</v>
      </c>
      <c r="F5" s="1">
        <v>7</v>
      </c>
      <c r="G5" s="1">
        <v>1706</v>
      </c>
      <c r="H5" s="1">
        <v>394</v>
      </c>
      <c r="I5" s="1">
        <v>58</v>
      </c>
      <c r="J5" s="1">
        <v>721</v>
      </c>
      <c r="K5" s="1">
        <v>888</v>
      </c>
      <c r="L5" s="1">
        <v>46</v>
      </c>
    </row>
    <row r="6" spans="4:12" x14ac:dyDescent="0.25">
      <c r="D6" s="1">
        <v>444</v>
      </c>
      <c r="E6" s="1">
        <v>90</v>
      </c>
      <c r="F6" s="1">
        <v>5</v>
      </c>
      <c r="G6" s="1">
        <v>665</v>
      </c>
      <c r="H6" s="1">
        <v>272</v>
      </c>
      <c r="I6" s="1">
        <v>52</v>
      </c>
      <c r="J6" s="1">
        <v>715</v>
      </c>
      <c r="K6" s="1">
        <v>283</v>
      </c>
      <c r="L6" s="1">
        <v>38</v>
      </c>
    </row>
    <row r="7" spans="4:12" x14ac:dyDescent="0.25">
      <c r="D7" s="1">
        <v>435</v>
      </c>
      <c r="E7" s="1">
        <v>85</v>
      </c>
      <c r="F7" s="1">
        <v>2</v>
      </c>
      <c r="G7" s="1">
        <v>436</v>
      </c>
      <c r="H7" s="1">
        <v>175</v>
      </c>
      <c r="I7" s="1">
        <v>48</v>
      </c>
      <c r="J7" s="1">
        <v>481</v>
      </c>
      <c r="K7" s="1">
        <v>231</v>
      </c>
      <c r="L7" s="1">
        <v>16</v>
      </c>
    </row>
    <row r="8" spans="4:12" x14ac:dyDescent="0.25">
      <c r="D8" s="1">
        <v>216</v>
      </c>
      <c r="E8" s="1">
        <v>61</v>
      </c>
      <c r="F8" s="1">
        <v>2</v>
      </c>
      <c r="G8" s="1">
        <v>419</v>
      </c>
      <c r="H8" s="1">
        <v>135</v>
      </c>
      <c r="I8" s="1">
        <v>13</v>
      </c>
      <c r="J8" s="1">
        <v>419</v>
      </c>
      <c r="K8" s="1">
        <v>223</v>
      </c>
      <c r="L8" s="1">
        <v>12</v>
      </c>
    </row>
    <row r="9" spans="4:12" x14ac:dyDescent="0.25">
      <c r="D9" s="1">
        <v>136</v>
      </c>
      <c r="E9" s="1">
        <v>54</v>
      </c>
      <c r="G9" s="1">
        <v>250</v>
      </c>
      <c r="H9" s="1">
        <v>130</v>
      </c>
      <c r="I9" s="1">
        <v>3</v>
      </c>
      <c r="J9" s="1">
        <v>398</v>
      </c>
      <c r="K9" s="1">
        <v>203</v>
      </c>
      <c r="L9" s="1">
        <v>8</v>
      </c>
    </row>
    <row r="10" spans="4:12" x14ac:dyDescent="0.25">
      <c r="D10" s="1">
        <v>135</v>
      </c>
      <c r="E10" s="1">
        <v>49</v>
      </c>
      <c r="G10" s="1">
        <v>237</v>
      </c>
      <c r="H10" s="1">
        <v>68</v>
      </c>
      <c r="I10" s="1">
        <v>2</v>
      </c>
      <c r="J10" s="1">
        <v>371</v>
      </c>
      <c r="K10" s="1">
        <v>196</v>
      </c>
      <c r="L10" s="1">
        <v>5</v>
      </c>
    </row>
    <row r="11" spans="4:12" x14ac:dyDescent="0.25">
      <c r="D11" s="1">
        <v>134</v>
      </c>
      <c r="E11" s="1">
        <v>27</v>
      </c>
      <c r="G11" s="1">
        <v>176</v>
      </c>
      <c r="H11" s="1">
        <v>56</v>
      </c>
      <c r="I11" s="1">
        <v>1</v>
      </c>
      <c r="J11" s="1">
        <v>358</v>
      </c>
      <c r="K11" s="1">
        <v>114</v>
      </c>
      <c r="L11" s="1">
        <v>5</v>
      </c>
    </row>
    <row r="12" spans="4:12" x14ac:dyDescent="0.25">
      <c r="D12" s="1">
        <v>96</v>
      </c>
      <c r="E12" s="1">
        <v>27</v>
      </c>
      <c r="G12" s="1">
        <v>171</v>
      </c>
      <c r="H12" s="1">
        <v>49</v>
      </c>
      <c r="I12" s="1">
        <v>1</v>
      </c>
      <c r="J12" s="1">
        <v>280</v>
      </c>
      <c r="K12" s="1">
        <v>60</v>
      </c>
      <c r="L12" s="1">
        <v>2</v>
      </c>
    </row>
    <row r="13" spans="4:12" x14ac:dyDescent="0.25">
      <c r="D13" s="1">
        <v>83</v>
      </c>
      <c r="E13" s="1">
        <v>25</v>
      </c>
      <c r="G13" s="1">
        <v>159</v>
      </c>
      <c r="H13" s="1">
        <v>45</v>
      </c>
      <c r="I13" s="1">
        <v>1</v>
      </c>
      <c r="J13" s="1">
        <v>278</v>
      </c>
      <c r="K13" s="1">
        <v>53</v>
      </c>
      <c r="L13" s="1">
        <v>2</v>
      </c>
    </row>
    <row r="14" spans="4:12" x14ac:dyDescent="0.25">
      <c r="D14" s="1">
        <v>81</v>
      </c>
      <c r="E14" s="1">
        <v>17</v>
      </c>
      <c r="G14" s="1">
        <v>95</v>
      </c>
      <c r="H14" s="1">
        <v>38</v>
      </c>
      <c r="J14" s="1">
        <v>227</v>
      </c>
      <c r="K14" s="1">
        <v>28</v>
      </c>
      <c r="L14" s="1">
        <v>1</v>
      </c>
    </row>
    <row r="15" spans="4:12" x14ac:dyDescent="0.25">
      <c r="D15" s="1">
        <v>60</v>
      </c>
      <c r="E15" s="1">
        <v>13</v>
      </c>
      <c r="G15" s="1">
        <v>64</v>
      </c>
      <c r="H15" s="1">
        <v>34</v>
      </c>
      <c r="J15" s="1">
        <v>217</v>
      </c>
      <c r="K15" s="1">
        <v>18</v>
      </c>
      <c r="L15" s="1">
        <v>1</v>
      </c>
    </row>
    <row r="16" spans="4:12" x14ac:dyDescent="0.25">
      <c r="D16" s="1">
        <v>47</v>
      </c>
      <c r="E16" s="1">
        <v>10</v>
      </c>
      <c r="G16" s="1">
        <v>62</v>
      </c>
      <c r="H16" s="1">
        <v>17</v>
      </c>
      <c r="J16" s="1">
        <v>74</v>
      </c>
      <c r="K16" s="1">
        <v>11</v>
      </c>
      <c r="L16" s="1">
        <v>1</v>
      </c>
    </row>
    <row r="17" spans="4:12" x14ac:dyDescent="0.25">
      <c r="D17" s="1">
        <v>42</v>
      </c>
      <c r="E17" s="1">
        <v>10</v>
      </c>
      <c r="G17" s="1">
        <v>57</v>
      </c>
      <c r="H17" s="1">
        <v>14</v>
      </c>
      <c r="J17" s="1">
        <v>39</v>
      </c>
      <c r="K17" s="1">
        <v>9</v>
      </c>
    </row>
    <row r="18" spans="4:12" x14ac:dyDescent="0.25">
      <c r="D18" s="1">
        <v>35</v>
      </c>
      <c r="E18" s="1">
        <v>8</v>
      </c>
      <c r="G18" s="1">
        <v>36</v>
      </c>
      <c r="H18" s="1">
        <v>14</v>
      </c>
      <c r="J18" s="1">
        <v>22</v>
      </c>
      <c r="K18" s="1">
        <v>9</v>
      </c>
    </row>
    <row r="19" spans="4:12" x14ac:dyDescent="0.25">
      <c r="D19" s="1">
        <v>34</v>
      </c>
      <c r="E19" s="1">
        <v>7</v>
      </c>
      <c r="G19" s="1">
        <v>29</v>
      </c>
      <c r="H19" s="1">
        <v>11</v>
      </c>
      <c r="J19" s="1">
        <v>18</v>
      </c>
      <c r="K19" s="1">
        <v>8</v>
      </c>
    </row>
    <row r="20" spans="4:12" x14ac:dyDescent="0.25">
      <c r="D20" s="1">
        <v>20</v>
      </c>
      <c r="E20" s="1">
        <v>5</v>
      </c>
      <c r="G20" s="1">
        <v>18</v>
      </c>
      <c r="H20" s="1">
        <v>10</v>
      </c>
      <c r="J20" s="1">
        <v>14</v>
      </c>
      <c r="K20" s="1">
        <v>7</v>
      </c>
    </row>
    <row r="21" spans="4:12" x14ac:dyDescent="0.25">
      <c r="D21" s="1">
        <v>10</v>
      </c>
      <c r="E21" s="1">
        <v>1</v>
      </c>
      <c r="G21" s="1">
        <v>8</v>
      </c>
      <c r="H21" s="1">
        <v>8</v>
      </c>
      <c r="J21" s="1">
        <v>7</v>
      </c>
      <c r="K21" s="1">
        <v>6</v>
      </c>
    </row>
    <row r="22" spans="4:12" x14ac:dyDescent="0.25">
      <c r="D22" s="1">
        <v>3</v>
      </c>
      <c r="G22" s="1">
        <v>2</v>
      </c>
      <c r="H22" s="1">
        <v>3</v>
      </c>
      <c r="J22" s="1">
        <v>5</v>
      </c>
      <c r="K22" s="1">
        <v>6</v>
      </c>
    </row>
    <row r="23" spans="4:12" x14ac:dyDescent="0.25">
      <c r="D23" s="1">
        <v>1</v>
      </c>
      <c r="G23" s="1">
        <v>2</v>
      </c>
      <c r="H23" s="1">
        <v>2</v>
      </c>
      <c r="J23" s="1">
        <v>1</v>
      </c>
      <c r="K23" s="1">
        <v>1</v>
      </c>
    </row>
    <row r="24" spans="4:12" x14ac:dyDescent="0.25">
      <c r="D24" s="1">
        <v>1</v>
      </c>
      <c r="G24" s="1">
        <v>2</v>
      </c>
      <c r="H24" s="1">
        <v>2</v>
      </c>
      <c r="J24" s="1">
        <v>1</v>
      </c>
      <c r="K24" s="1">
        <v>1</v>
      </c>
    </row>
    <row r="25" spans="4:12" x14ac:dyDescent="0.25">
      <c r="D25" s="1">
        <v>1</v>
      </c>
      <c r="G25" s="1">
        <v>2</v>
      </c>
      <c r="H25" s="1">
        <v>2</v>
      </c>
    </row>
    <row r="26" spans="4:12" x14ac:dyDescent="0.25">
      <c r="D26" s="1">
        <v>1</v>
      </c>
      <c r="G26" s="1">
        <v>1</v>
      </c>
      <c r="H26" s="1">
        <v>1</v>
      </c>
    </row>
    <row r="27" spans="4:12" x14ac:dyDescent="0.25">
      <c r="D27" s="1">
        <v>1</v>
      </c>
      <c r="G27" s="1">
        <v>1</v>
      </c>
    </row>
    <row r="28" spans="4:12" x14ac:dyDescent="0.25">
      <c r="G28" s="1">
        <v>1</v>
      </c>
    </row>
    <row r="29" spans="4:12" x14ac:dyDescent="0.25">
      <c r="G29" s="1">
        <v>1</v>
      </c>
    </row>
    <row r="30" spans="4:12" x14ac:dyDescent="0.25">
      <c r="D30" s="1">
        <f t="shared" ref="D30:F30" si="0">SUM(D3:D29)</f>
        <v>4953</v>
      </c>
      <c r="E30" s="1">
        <f t="shared" si="0"/>
        <v>1418</v>
      </c>
      <c r="F30" s="1">
        <f t="shared" si="0"/>
        <v>97</v>
      </c>
      <c r="G30" s="1">
        <f>SUM(G3:G29)</f>
        <v>9375</v>
      </c>
      <c r="H30" s="1">
        <f t="shared" ref="H30:L30" si="1">SUM(H3:H29)</f>
        <v>4300</v>
      </c>
      <c r="I30" s="1">
        <f t="shared" si="1"/>
        <v>408</v>
      </c>
      <c r="J30" s="1">
        <f t="shared" si="1"/>
        <v>7850</v>
      </c>
      <c r="K30" s="1">
        <f t="shared" si="1"/>
        <v>5356</v>
      </c>
      <c r="L30" s="1">
        <f t="shared" si="1"/>
        <v>413</v>
      </c>
    </row>
    <row r="33" spans="4:31" x14ac:dyDescent="0.25">
      <c r="D33" s="1" t="inlineStr">
        <is>
          <t>CSL.PLl</t>
        </is>
      </c>
      <c r="E33" s="1">
        <v>1272</v>
      </c>
      <c r="F33" s="1">
        <v>930</v>
      </c>
      <c r="G33" s="1">
        <v>735</v>
      </c>
      <c r="H33" s="1">
        <v>444</v>
      </c>
      <c r="I33" s="1">
        <v>435</v>
      </c>
      <c r="J33" s="1">
        <v>216</v>
      </c>
      <c r="K33" s="1">
        <v>136</v>
      </c>
      <c r="L33" s="1">
        <v>135</v>
      </c>
      <c r="M33" s="1">
        <v>134</v>
      </c>
      <c r="N33" s="1">
        <v>96</v>
      </c>
      <c r="O33" s="1">
        <v>83</v>
      </c>
      <c r="P33" s="1">
        <v>81</v>
      </c>
      <c r="Q33" s="1">
        <v>60</v>
      </c>
      <c r="R33" s="1">
        <v>47</v>
      </c>
      <c r="S33" s="1">
        <v>42</v>
      </c>
      <c r="T33" s="1">
        <v>35</v>
      </c>
      <c r="U33" s="1">
        <v>34</v>
      </c>
      <c r="V33" s="1">
        <v>20</v>
      </c>
      <c r="W33" s="1">
        <v>10</v>
      </c>
      <c r="X33" s="1">
        <v>3</v>
      </c>
      <c r="Y33" s="1">
        <v>1</v>
      </c>
      <c r="Z33" s="1">
        <v>1</v>
      </c>
      <c r="AA33" s="1">
        <v>1</v>
      </c>
      <c r="AB33" s="1">
        <v>1</v>
      </c>
      <c r="AC33" s="1">
        <v>1</v>
      </c>
    </row>
    <row r="34" spans="4:31" x14ac:dyDescent="0.25">
      <c r="D34" s="1" t="inlineStr">
        <is>
          <t>CSL.Ll</t>
        </is>
      </c>
      <c r="E34" s="1">
        <v>441</v>
      </c>
      <c r="F34" s="1">
        <v>364</v>
      </c>
      <c r="G34" s="1">
        <v>124</v>
      </c>
      <c r="H34" s="1">
        <v>90</v>
      </c>
      <c r="I34" s="1">
        <v>85</v>
      </c>
      <c r="J34" s="1">
        <v>61</v>
      </c>
      <c r="K34" s="1">
        <v>54</v>
      </c>
      <c r="L34" s="1">
        <v>49</v>
      </c>
      <c r="M34" s="1">
        <v>27</v>
      </c>
      <c r="N34" s="1">
        <v>27</v>
      </c>
      <c r="O34" s="1">
        <v>25</v>
      </c>
      <c r="P34" s="1">
        <v>17</v>
      </c>
      <c r="Q34" s="1">
        <v>13</v>
      </c>
      <c r="R34" s="1">
        <v>10</v>
      </c>
      <c r="S34" s="1">
        <v>10</v>
      </c>
      <c r="T34" s="1">
        <v>8</v>
      </c>
      <c r="U34" s="1">
        <v>7</v>
      </c>
      <c r="V34" s="1">
        <v>5</v>
      </c>
      <c r="W34" s="1">
        <v>1</v>
      </c>
    </row>
    <row r="35" spans="4:31" x14ac:dyDescent="0.25">
      <c r="D35" s="1" t="inlineStr">
        <is>
          <t>CSL.Se</t>
        </is>
      </c>
      <c r="E35" s="1">
        <v>63</v>
      </c>
      <c r="F35" s="1">
        <v>18</v>
      </c>
      <c r="G35" s="1">
        <v>7</v>
      </c>
      <c r="H35" s="1">
        <v>5</v>
      </c>
      <c r="I35" s="1">
        <v>2</v>
      </c>
      <c r="J35" s="1">
        <v>2</v>
      </c>
    </row>
    <row r="36" spans="4:31" x14ac:dyDescent="0.25">
      <c r="D36" s="1" t="inlineStr">
        <is>
          <t>RCM.PLl</t>
        </is>
      </c>
      <c r="E36" s="1">
        <v>2922</v>
      </c>
      <c r="F36" s="1">
        <v>1853</v>
      </c>
      <c r="G36" s="1">
        <v>1706</v>
      </c>
      <c r="H36" s="1">
        <v>665</v>
      </c>
      <c r="I36" s="1">
        <v>436</v>
      </c>
      <c r="J36" s="1">
        <v>419</v>
      </c>
      <c r="K36" s="1">
        <v>250</v>
      </c>
      <c r="L36" s="1">
        <v>237</v>
      </c>
      <c r="M36" s="1">
        <v>176</v>
      </c>
      <c r="N36" s="1">
        <v>171</v>
      </c>
      <c r="O36" s="1">
        <v>159</v>
      </c>
      <c r="P36" s="1">
        <v>95</v>
      </c>
      <c r="Q36" s="1">
        <v>64</v>
      </c>
      <c r="R36" s="1">
        <v>62</v>
      </c>
      <c r="S36" s="1">
        <v>57</v>
      </c>
      <c r="T36" s="1">
        <v>36</v>
      </c>
      <c r="U36" s="1">
        <v>29</v>
      </c>
      <c r="V36" s="1">
        <v>18</v>
      </c>
      <c r="W36" s="1">
        <v>8</v>
      </c>
      <c r="X36" s="1">
        <v>2</v>
      </c>
      <c r="Y36" s="1">
        <v>2</v>
      </c>
      <c r="Z36" s="1">
        <v>2</v>
      </c>
      <c r="AA36" s="1">
        <v>2</v>
      </c>
      <c r="AB36" s="1">
        <v>1</v>
      </c>
      <c r="AC36" s="1">
        <v>1</v>
      </c>
      <c r="AD36" s="1">
        <v>1</v>
      </c>
      <c r="AE36" s="1">
        <v>1</v>
      </c>
    </row>
    <row r="37" spans="4:31" x14ac:dyDescent="0.25">
      <c r="D37" s="1" t="inlineStr">
        <is>
          <t>RCM.Ll</t>
        </is>
      </c>
      <c r="E37" s="1">
        <v>1598</v>
      </c>
      <c r="F37" s="1">
        <v>1222</v>
      </c>
      <c r="G37" s="1">
        <v>394</v>
      </c>
      <c r="H37" s="1">
        <v>272</v>
      </c>
      <c r="I37" s="1">
        <v>175</v>
      </c>
      <c r="J37" s="1">
        <v>135</v>
      </c>
      <c r="K37" s="1">
        <v>130</v>
      </c>
      <c r="L37" s="1">
        <v>68</v>
      </c>
      <c r="M37" s="1">
        <v>56</v>
      </c>
      <c r="N37" s="1">
        <v>49</v>
      </c>
      <c r="O37" s="1">
        <v>45</v>
      </c>
      <c r="P37" s="1">
        <v>38</v>
      </c>
      <c r="Q37" s="1">
        <v>34</v>
      </c>
      <c r="R37" s="1">
        <v>17</v>
      </c>
      <c r="S37" s="1">
        <v>14</v>
      </c>
      <c r="T37" s="1">
        <v>14</v>
      </c>
      <c r="U37" s="1">
        <v>11</v>
      </c>
      <c r="V37" s="1">
        <v>10</v>
      </c>
      <c r="W37" s="1">
        <v>8</v>
      </c>
      <c r="X37" s="1">
        <v>3</v>
      </c>
      <c r="Y37" s="1">
        <v>2</v>
      </c>
      <c r="Z37" s="1">
        <v>2</v>
      </c>
      <c r="AA37" s="1">
        <v>2</v>
      </c>
      <c r="AB37" s="1">
        <v>1</v>
      </c>
    </row>
    <row r="38" spans="4:31" x14ac:dyDescent="0.25">
      <c r="D38" s="1" t="inlineStr">
        <is>
          <t>RCM.Se</t>
        </is>
      </c>
      <c r="E38" s="1">
        <v>158</v>
      </c>
      <c r="F38" s="1">
        <v>71</v>
      </c>
      <c r="G38" s="1">
        <v>58</v>
      </c>
      <c r="H38" s="1">
        <v>52</v>
      </c>
      <c r="I38" s="1">
        <v>48</v>
      </c>
      <c r="J38" s="1">
        <v>13</v>
      </c>
      <c r="K38" s="1">
        <v>3</v>
      </c>
      <c r="L38" s="1">
        <v>2</v>
      </c>
      <c r="M38" s="1">
        <v>1</v>
      </c>
      <c r="N38" s="1">
        <v>1</v>
      </c>
      <c r="O38" s="1">
        <v>1</v>
      </c>
    </row>
    <row r="39" spans="4:31" x14ac:dyDescent="0.25">
      <c r="D39" s="1" t="inlineStr">
        <is>
          <t>RB.PLl</t>
        </is>
      </c>
      <c r="E39" s="1">
        <v>2095</v>
      </c>
      <c r="F39" s="1">
        <v>1109</v>
      </c>
      <c r="G39" s="1">
        <v>721</v>
      </c>
      <c r="H39" s="1">
        <v>715</v>
      </c>
      <c r="I39" s="1">
        <v>481</v>
      </c>
      <c r="J39" s="1">
        <v>419</v>
      </c>
      <c r="K39" s="1">
        <v>398</v>
      </c>
      <c r="L39" s="1">
        <v>371</v>
      </c>
      <c r="M39" s="1">
        <v>358</v>
      </c>
      <c r="N39" s="1">
        <v>280</v>
      </c>
      <c r="O39" s="1">
        <v>278</v>
      </c>
      <c r="P39" s="1">
        <v>227</v>
      </c>
      <c r="Q39" s="1">
        <v>217</v>
      </c>
      <c r="R39" s="1">
        <v>74</v>
      </c>
      <c r="S39" s="1">
        <v>39</v>
      </c>
      <c r="T39" s="1">
        <v>22</v>
      </c>
      <c r="U39" s="1">
        <v>18</v>
      </c>
      <c r="V39" s="1">
        <v>14</v>
      </c>
      <c r="W39" s="1">
        <v>7</v>
      </c>
      <c r="X39" s="1">
        <v>5</v>
      </c>
      <c r="Y39" s="1">
        <v>1</v>
      </c>
      <c r="Z39" s="1">
        <v>1</v>
      </c>
    </row>
    <row r="40" spans="4:31" x14ac:dyDescent="0.25">
      <c r="D40" s="1" t="inlineStr">
        <is>
          <t>RB.Ll</t>
        </is>
      </c>
      <c r="E40" s="1">
        <v>1761</v>
      </c>
      <c r="F40" s="1">
        <v>1240</v>
      </c>
      <c r="G40" s="1">
        <v>888</v>
      </c>
      <c r="H40" s="1">
        <v>283</v>
      </c>
      <c r="I40" s="1">
        <v>231</v>
      </c>
      <c r="J40" s="1">
        <v>223</v>
      </c>
      <c r="K40" s="1">
        <v>203</v>
      </c>
      <c r="L40" s="1">
        <v>196</v>
      </c>
      <c r="M40" s="1">
        <v>114</v>
      </c>
      <c r="N40" s="1">
        <v>60</v>
      </c>
      <c r="O40" s="1">
        <v>53</v>
      </c>
      <c r="P40" s="1">
        <v>28</v>
      </c>
      <c r="Q40" s="1">
        <v>18</v>
      </c>
      <c r="R40" s="1">
        <v>11</v>
      </c>
      <c r="S40" s="1">
        <v>9</v>
      </c>
      <c r="T40" s="1">
        <v>9</v>
      </c>
      <c r="U40" s="1">
        <v>8</v>
      </c>
      <c r="V40" s="1">
        <v>7</v>
      </c>
      <c r="W40" s="1">
        <v>6</v>
      </c>
      <c r="X40" s="1">
        <v>6</v>
      </c>
      <c r="Y40" s="1">
        <v>1</v>
      </c>
      <c r="Z40" s="1">
        <v>1</v>
      </c>
    </row>
    <row r="41" spans="4:31" x14ac:dyDescent="0.25">
      <c r="D41" s="1" t="inlineStr">
        <is>
          <t>RB.Se</t>
        </is>
      </c>
      <c r="E41" s="1">
        <v>188</v>
      </c>
      <c r="F41" s="1">
        <v>88</v>
      </c>
      <c r="G41" s="1">
        <v>46</v>
      </c>
      <c r="H41" s="1">
        <v>38</v>
      </c>
      <c r="I41" s="1">
        <v>16</v>
      </c>
      <c r="J41" s="1">
        <v>12</v>
      </c>
      <c r="K41" s="1">
        <v>8</v>
      </c>
      <c r="L41" s="1">
        <v>5</v>
      </c>
      <c r="M41" s="1">
        <v>5</v>
      </c>
      <c r="N41" s="1">
        <v>2</v>
      </c>
      <c r="O41" s="1">
        <v>2</v>
      </c>
      <c r="P41" s="1">
        <v>1</v>
      </c>
      <c r="Q41" s="1">
        <v>1</v>
      </c>
      <c r="R41" s="1">
        <v>1</v>
      </c>
    </row>
  </sheetData>
  <sortState ref="L2:L30">
    <sortCondition descending="1" ref="L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8"/>
  <sheetViews>
    <sheetView topLeftCell="A13" workbookViewId="0">
      <selection activeCell="B37" sqref="B37:F48"/>
    </sheetView>
  </sheetViews>
  <sheetFormatPr baseColWidth="10" defaultRowHeight="15" x14ac:dyDescent="0.25"/>
  <sheetData>
    <row r="2" spans="2:6" x14ac:dyDescent="0.25">
      <c r="B2" t="inlineStr">
        <is>
          <t>q=0</t>
        </is>
      </c>
      <c r="D2" t="inlineStr">
        <is>
          <t>Obs</t>
        </is>
      </c>
      <c r="E2" t="inlineStr">
        <is>
          <t>Lim.inf</t>
        </is>
      </c>
      <c r="F2" t="inlineStr">
        <is>
          <t>Rango</t>
        </is>
      </c>
    </row>
    <row r="3" spans="2:6" x14ac:dyDescent="0.25">
      <c r="B3" s="11" t="inlineStr">
        <is>
          <t>Cultivo</t>
        </is>
      </c>
      <c r="C3" t="inlineStr">
        <is>
          <t>RCM</t>
        </is>
      </c>
      <c r="D3">
        <v>13</v>
      </c>
      <c r="E3">
        <v>11.702617185891</v>
      </c>
      <c r="F3">
        <f>D3-E3</f>
        <v>1.2973828141089996</v>
      </c>
    </row>
    <row r="4" spans="2:6" x14ac:dyDescent="0.25">
      <c r="B4" s="11"/>
      <c r="C4" t="inlineStr">
        <is>
          <t>CSL</t>
        </is>
      </c>
      <c r="D4">
        <v>17</v>
      </c>
      <c r="E4">
        <v>14.276599350827199</v>
      </c>
      <c r="F4">
        <f t="shared" ref="F4:F14" si="0">D4-E4</f>
        <v>2.7234006491728007</v>
      </c>
    </row>
    <row r="5" spans="2:6" x14ac:dyDescent="0.25">
      <c r="B5" s="11"/>
      <c r="C5" t="inlineStr">
        <is>
          <t>RB</t>
        </is>
      </c>
      <c r="D5">
        <v>14</v>
      </c>
      <c r="E5">
        <v>12.461536190814</v>
      </c>
      <c r="F5">
        <f t="shared" si="0"/>
        <v>1.5384638091860001</v>
      </c>
    </row>
    <row r="6" spans="2:6" x14ac:dyDescent="0.25">
      <c r="B6" s="11" t="inlineStr">
        <is>
          <t>Potrero</t>
        </is>
      </c>
      <c r="C6" t="inlineStr">
        <is>
          <t>RCM</t>
        </is>
      </c>
      <c r="D6">
        <v>18</v>
      </c>
      <c r="E6">
        <v>15.549188300440299</v>
      </c>
      <c r="F6">
        <f t="shared" si="0"/>
        <v>2.4508116995597007</v>
      </c>
    </row>
    <row r="7" spans="2:6" x14ac:dyDescent="0.25">
      <c r="B7" s="11"/>
      <c r="C7" t="inlineStr">
        <is>
          <t>CSL</t>
        </is>
      </c>
      <c r="D7">
        <v>18</v>
      </c>
      <c r="E7">
        <v>15.075706458827799</v>
      </c>
      <c r="F7">
        <f t="shared" si="0"/>
        <v>2.9242935411722009</v>
      </c>
    </row>
    <row r="8" spans="2:6" x14ac:dyDescent="0.25">
      <c r="B8" s="11"/>
      <c r="C8" t="inlineStr">
        <is>
          <t>RB</t>
        </is>
      </c>
      <c r="D8">
        <v>15</v>
      </c>
      <c r="E8">
        <v>12.833299549150301</v>
      </c>
      <c r="F8">
        <f t="shared" si="0"/>
        <v>2.1667004508496994</v>
      </c>
    </row>
    <row r="9" spans="2:6" x14ac:dyDescent="0.25">
      <c r="B9" s="11" t="inlineStr">
        <is>
          <t>Cerca Viva</t>
        </is>
      </c>
      <c r="C9" t="inlineStr">
        <is>
          <t>RCM</t>
        </is>
      </c>
      <c r="D9">
        <v>22</v>
      </c>
      <c r="E9">
        <v>21.2621474083222</v>
      </c>
      <c r="F9">
        <f t="shared" si="0"/>
        <v>0.73785259167780026</v>
      </c>
    </row>
    <row r="10" spans="2:6" x14ac:dyDescent="0.25">
      <c r="B10" s="11"/>
      <c r="C10" t="inlineStr">
        <is>
          <t>CSL</t>
        </is>
      </c>
      <c r="D10">
        <v>19</v>
      </c>
      <c r="E10">
        <v>17.7050024057611</v>
      </c>
      <c r="F10">
        <f t="shared" si="0"/>
        <v>1.2949975942389003</v>
      </c>
    </row>
    <row r="11" spans="2:6" x14ac:dyDescent="0.25">
      <c r="B11" s="11"/>
      <c r="C11" t="inlineStr">
        <is>
          <t>RB</t>
        </is>
      </c>
      <c r="D11">
        <v>19</v>
      </c>
      <c r="E11">
        <v>16.9690300844129</v>
      </c>
      <c r="F11">
        <f t="shared" si="0"/>
        <v>2.0309699155871002</v>
      </c>
    </row>
    <row r="12" spans="2:6" x14ac:dyDescent="0.25">
      <c r="B12" s="11" t="inlineStr">
        <is>
          <t>Bosques</t>
        </is>
      </c>
      <c r="C12" t="inlineStr">
        <is>
          <t>RCM</t>
        </is>
      </c>
      <c r="D12">
        <v>19</v>
      </c>
      <c r="E12">
        <v>17.812952468393</v>
      </c>
      <c r="F12">
        <f t="shared" si="0"/>
        <v>1.1870475316069999</v>
      </c>
    </row>
    <row r="13" spans="2:6" x14ac:dyDescent="0.25">
      <c r="B13" s="11"/>
      <c r="C13" t="inlineStr">
        <is>
          <t>CSL</t>
        </is>
      </c>
      <c r="D13">
        <v>20</v>
      </c>
      <c r="E13">
        <v>19.446422513045501</v>
      </c>
      <c r="F13">
        <f t="shared" si="0"/>
        <v>0.55357748695449871</v>
      </c>
    </row>
    <row r="14" spans="2:6" x14ac:dyDescent="0.25">
      <c r="B14" s="11"/>
      <c r="C14" t="inlineStr">
        <is>
          <t>RB</t>
        </is>
      </c>
      <c r="D14">
        <v>20</v>
      </c>
      <c r="E14">
        <v>18.110875213312401</v>
      </c>
      <c r="F14">
        <f t="shared" si="0"/>
        <v>1.8891247866875993</v>
      </c>
    </row>
    <row r="19" spans="2:6" x14ac:dyDescent="0.25">
      <c r="B19" t="inlineStr">
        <is>
          <t>q=1</t>
        </is>
      </c>
      <c r="D19" t="inlineStr">
        <is>
          <t>Obs</t>
        </is>
      </c>
      <c r="E19" t="inlineStr">
        <is>
          <t>Lim.inf</t>
        </is>
      </c>
      <c r="F19" t="inlineStr">
        <is>
          <t>Rango</t>
        </is>
      </c>
    </row>
    <row r="20" spans="2:6" x14ac:dyDescent="0.25">
      <c r="B20" s="11" t="inlineStr">
        <is>
          <t>Cultivo</t>
        </is>
      </c>
      <c r="C20" t="inlineStr">
        <is>
          <t>RCM</t>
        </is>
      </c>
      <c r="D20">
        <v>5.8764609144496598</v>
      </c>
      <c r="E20">
        <v>5.4498530628495896</v>
      </c>
      <c r="F20">
        <f>D20-E20</f>
        <v>0.4266078516000702</v>
      </c>
    </row>
    <row r="21" spans="2:6" x14ac:dyDescent="0.25">
      <c r="B21" s="11"/>
      <c r="C21" t="inlineStr">
        <is>
          <t>CSL</t>
        </is>
      </c>
      <c r="D21">
        <v>6.4916411926106798</v>
      </c>
      <c r="E21">
        <v>5.9508019663856597</v>
      </c>
      <c r="F21">
        <f t="shared" ref="F21:F31" si="1">D21-E21</f>
        <v>0.54083922622502012</v>
      </c>
    </row>
    <row r="22" spans="2:6" x14ac:dyDescent="0.25">
      <c r="B22" s="11"/>
      <c r="C22" t="inlineStr">
        <is>
          <t>RB</t>
        </is>
      </c>
      <c r="D22">
        <v>5.9484789949280001</v>
      </c>
      <c r="E22">
        <v>5.5876271927086396</v>
      </c>
      <c r="F22">
        <f t="shared" si="1"/>
        <v>0.36085180221936053</v>
      </c>
    </row>
    <row r="23" spans="2:6" x14ac:dyDescent="0.25">
      <c r="B23" s="11" t="inlineStr">
        <is>
          <t>Potrero</t>
        </is>
      </c>
      <c r="C23" t="inlineStr">
        <is>
          <t>RCM</t>
        </is>
      </c>
      <c r="D23">
        <v>6.3010455564140901</v>
      </c>
      <c r="E23">
        <v>5.96875999620831</v>
      </c>
      <c r="F23">
        <f t="shared" si="1"/>
        <v>0.33228556020578015</v>
      </c>
    </row>
    <row r="24" spans="2:6" x14ac:dyDescent="0.25">
      <c r="B24" s="11"/>
      <c r="C24" t="inlineStr">
        <is>
          <t>CSL</t>
        </is>
      </c>
      <c r="D24">
        <v>5.7244325077795501</v>
      </c>
      <c r="E24">
        <v>5.18103774118764</v>
      </c>
      <c r="F24">
        <f t="shared" si="1"/>
        <v>0.54339476659191011</v>
      </c>
    </row>
    <row r="25" spans="2:6" x14ac:dyDescent="0.25">
      <c r="B25" s="11"/>
      <c r="C25" t="inlineStr">
        <is>
          <t>RB</t>
        </is>
      </c>
      <c r="D25">
        <v>5.8746290058505997</v>
      </c>
      <c r="E25">
        <v>5.6353991319155998</v>
      </c>
      <c r="F25">
        <f t="shared" si="1"/>
        <v>0.23922987393499984</v>
      </c>
    </row>
    <row r="26" spans="2:6" x14ac:dyDescent="0.25">
      <c r="B26" s="11" t="inlineStr">
        <is>
          <t>Cerca Viva</t>
        </is>
      </c>
      <c r="C26" t="inlineStr">
        <is>
          <t>RCM</t>
        </is>
      </c>
      <c r="D26">
        <v>7.90225261529437</v>
      </c>
      <c r="E26">
        <v>7.6212500598994204</v>
      </c>
      <c r="F26">
        <f t="shared" si="1"/>
        <v>0.28100255539494956</v>
      </c>
    </row>
    <row r="27" spans="2:6" x14ac:dyDescent="0.25">
      <c r="B27" s="11"/>
      <c r="C27" t="inlineStr">
        <is>
          <t>CSL</t>
        </is>
      </c>
      <c r="D27">
        <v>8.2993707066764095</v>
      </c>
      <c r="E27">
        <v>7.9226433125366604</v>
      </c>
      <c r="F27">
        <f t="shared" si="1"/>
        <v>0.37672739413974909</v>
      </c>
    </row>
    <row r="28" spans="2:6" x14ac:dyDescent="0.25">
      <c r="B28" s="11"/>
      <c r="C28" t="inlineStr">
        <is>
          <t>RB</t>
        </is>
      </c>
      <c r="D28">
        <v>7.8071607621976797</v>
      </c>
      <c r="E28">
        <v>7.3319306399982498</v>
      </c>
      <c r="F28">
        <f t="shared" si="1"/>
        <v>0.47523012219942995</v>
      </c>
    </row>
    <row r="29" spans="2:6" x14ac:dyDescent="0.25">
      <c r="B29" s="11" t="inlineStr">
        <is>
          <t>Bosques</t>
        </is>
      </c>
      <c r="C29" t="inlineStr">
        <is>
          <t>RCM</t>
        </is>
      </c>
      <c r="D29">
        <v>5.62323122717694</v>
      </c>
      <c r="E29">
        <v>5.4619784067817099</v>
      </c>
      <c r="F29">
        <f t="shared" si="1"/>
        <v>0.16125282039523015</v>
      </c>
    </row>
    <row r="30" spans="2:6" x14ac:dyDescent="0.25">
      <c r="B30" s="11"/>
      <c r="C30" t="inlineStr">
        <is>
          <t>CSL</t>
        </is>
      </c>
      <c r="D30">
        <v>9.4851392440257207</v>
      </c>
      <c r="E30">
        <v>9.0711622900926407</v>
      </c>
      <c r="F30">
        <f t="shared" si="1"/>
        <v>0.41397695393307998</v>
      </c>
    </row>
    <row r="31" spans="2:6" x14ac:dyDescent="0.25">
      <c r="B31" s="11"/>
      <c r="C31" t="inlineStr">
        <is>
          <t>RB</t>
        </is>
      </c>
      <c r="D31">
        <v>6.7566234455977598</v>
      </c>
      <c r="E31">
        <v>6.5542866659693999</v>
      </c>
      <c r="F31">
        <f t="shared" si="1"/>
        <v>0.20233677962835994</v>
      </c>
    </row>
    <row r="36" spans="2:6" x14ac:dyDescent="0.25">
      <c r="B36" t="inlineStr">
        <is>
          <t>q=2</t>
        </is>
      </c>
      <c r="D36" t="inlineStr">
        <is>
          <t>Obs</t>
        </is>
      </c>
      <c r="E36" t="inlineStr">
        <is>
          <t>Lim.inf</t>
        </is>
      </c>
      <c r="F36" t="inlineStr">
        <is>
          <t>Rango</t>
        </is>
      </c>
    </row>
    <row r="37" spans="2:6" x14ac:dyDescent="0.25">
      <c r="B37" s="11" t="inlineStr">
        <is>
          <t>Cultivo</t>
        </is>
      </c>
      <c r="C37" t="inlineStr">
        <is>
          <t>RCM</t>
        </is>
      </c>
      <c r="D37">
        <v>4.55548109528086</v>
      </c>
      <c r="E37">
        <v>4.16710336457301</v>
      </c>
      <c r="F37">
        <f>D37-E37</f>
        <v>0.38837773070784998</v>
      </c>
    </row>
    <row r="38" spans="2:6" x14ac:dyDescent="0.25">
      <c r="B38" s="11"/>
      <c r="C38" t="inlineStr">
        <is>
          <t>CSL</t>
        </is>
      </c>
      <c r="D38">
        <v>4.6203734001477104</v>
      </c>
      <c r="E38">
        <v>4.1902705724913796</v>
      </c>
      <c r="F38">
        <f t="shared" ref="F38:F48" si="2">D38-E38</f>
        <v>0.43010282765633079</v>
      </c>
    </row>
    <row r="39" spans="2:6" x14ac:dyDescent="0.25">
      <c r="B39" s="11"/>
      <c r="C39" t="inlineStr">
        <is>
          <t>RB</t>
        </is>
      </c>
      <c r="D39">
        <v>4.5345305272111496</v>
      </c>
      <c r="E39">
        <v>4.2887262080230899</v>
      </c>
      <c r="F39">
        <f t="shared" si="2"/>
        <v>0.24580431918805967</v>
      </c>
    </row>
    <row r="40" spans="2:6" x14ac:dyDescent="0.25">
      <c r="B40" s="11" t="inlineStr">
        <is>
          <t>Potrero</t>
        </is>
      </c>
      <c r="C40" t="inlineStr">
        <is>
          <t>RCM</t>
        </is>
      </c>
      <c r="D40">
        <v>4.4860484835668801</v>
      </c>
      <c r="E40">
        <v>4.2359485840904902</v>
      </c>
      <c r="F40">
        <f t="shared" si="2"/>
        <v>0.25009989947638989</v>
      </c>
    </row>
    <row r="41" spans="2:6" x14ac:dyDescent="0.25">
      <c r="B41" s="11"/>
      <c r="C41" t="inlineStr">
        <is>
          <t>CSL</t>
        </is>
      </c>
      <c r="D41">
        <v>4.368449539597</v>
      </c>
      <c r="E41">
        <v>4.0554569594767003</v>
      </c>
      <c r="F41">
        <f t="shared" si="2"/>
        <v>0.31299258012029973</v>
      </c>
    </row>
    <row r="42" spans="2:6" x14ac:dyDescent="0.25">
      <c r="B42" s="11"/>
      <c r="C42" t="inlineStr">
        <is>
          <t>RB</t>
        </is>
      </c>
      <c r="D42">
        <v>4.0590609159983604</v>
      </c>
      <c r="E42">
        <v>3.7249443911151001</v>
      </c>
      <c r="F42">
        <f t="shared" si="2"/>
        <v>0.33411652488326027</v>
      </c>
    </row>
    <row r="43" spans="2:6" x14ac:dyDescent="0.25">
      <c r="B43" s="11" t="inlineStr">
        <is>
          <t>Cerca Viva</t>
        </is>
      </c>
      <c r="C43" t="inlineStr">
        <is>
          <t>RCM</t>
        </is>
      </c>
      <c r="D43">
        <v>4.8771443420370604</v>
      </c>
      <c r="E43">
        <v>4.6550738524984299</v>
      </c>
      <c r="F43">
        <f t="shared" si="2"/>
        <v>0.22207048953863051</v>
      </c>
    </row>
    <row r="44" spans="2:6" x14ac:dyDescent="0.25">
      <c r="B44" s="11"/>
      <c r="C44" t="inlineStr">
        <is>
          <t>CSL</t>
        </is>
      </c>
      <c r="D44">
        <v>6.3225294062684902</v>
      </c>
      <c r="E44">
        <v>6.0006762786866199</v>
      </c>
      <c r="F44">
        <f t="shared" si="2"/>
        <v>0.32185312758187035</v>
      </c>
    </row>
    <row r="45" spans="2:6" x14ac:dyDescent="0.25">
      <c r="B45" s="11"/>
      <c r="C45" t="inlineStr">
        <is>
          <t>RB</t>
        </is>
      </c>
      <c r="D45">
        <v>5.2093395384144303</v>
      </c>
      <c r="E45">
        <v>4.7824026096080399</v>
      </c>
      <c r="F45">
        <f t="shared" si="2"/>
        <v>0.42693692880639045</v>
      </c>
    </row>
    <row r="46" spans="2:6" x14ac:dyDescent="0.25">
      <c r="B46" s="11" t="inlineStr">
        <is>
          <t>Bosques</t>
        </is>
      </c>
      <c r="C46" t="inlineStr">
        <is>
          <t>RCM</t>
        </is>
      </c>
      <c r="D46">
        <v>3.9568459294356599</v>
      </c>
      <c r="E46">
        <v>3.8360684516597998</v>
      </c>
      <c r="F46">
        <f t="shared" si="2"/>
        <v>0.12077747777586012</v>
      </c>
    </row>
    <row r="47" spans="2:6" x14ac:dyDescent="0.25">
      <c r="B47" s="11"/>
      <c r="C47" t="inlineStr">
        <is>
          <t>CSL</t>
        </is>
      </c>
      <c r="D47">
        <v>6.69407817392635</v>
      </c>
      <c r="E47">
        <v>6.2640084403253304</v>
      </c>
      <c r="F47">
        <f t="shared" si="2"/>
        <v>0.43006973360101952</v>
      </c>
    </row>
    <row r="48" spans="2:6" x14ac:dyDescent="0.25">
      <c r="B48" s="11"/>
      <c r="C48" t="inlineStr">
        <is>
          <t>RB</t>
        </is>
      </c>
      <c r="D48">
        <v>4.3440169441057703</v>
      </c>
      <c r="E48">
        <v>4.1590800338854104</v>
      </c>
      <c r="F48">
        <f t="shared" si="2"/>
        <v>0.18493691022035996</v>
      </c>
    </row>
  </sheetData>
  <mergeCells count="12">
    <mergeCell ref="B46:B48"/>
    <mergeCell ref="B23:B25"/>
    <mergeCell ref="B26:B28"/>
    <mergeCell ref="B29:B31"/>
    <mergeCell ref="B37:B39"/>
    <mergeCell ref="B40:B42"/>
    <mergeCell ref="B43:B45"/>
    <mergeCell ref="B3:B5"/>
    <mergeCell ref="B6:B8"/>
    <mergeCell ref="B9:B11"/>
    <mergeCell ref="B12:B14"/>
    <mergeCell ref="B20:B2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48"/>
  <sheetViews>
    <sheetView topLeftCell="A28" workbookViewId="0">
      <selection activeCell="C37" sqref="C37:G48"/>
    </sheetView>
  </sheetViews>
  <sheetFormatPr baseColWidth="10" defaultRowHeight="15" x14ac:dyDescent="0.25"/>
  <sheetData>
    <row r="2" spans="3:7" x14ac:dyDescent="0.25">
      <c r="C2" t="inlineStr">
        <is>
          <t>q=0</t>
        </is>
      </c>
      <c r="E2" t="inlineStr">
        <is>
          <t>Obs</t>
        </is>
      </c>
      <c r="F2" t="inlineStr">
        <is>
          <t>Lim.inf</t>
        </is>
      </c>
      <c r="G2" t="inlineStr">
        <is>
          <t>Rango</t>
        </is>
      </c>
    </row>
    <row r="3" spans="3:7" x14ac:dyDescent="0.25">
      <c r="C3" s="11" t="inlineStr">
        <is>
          <t>Cultivo</t>
        </is>
      </c>
      <c r="D3" t="inlineStr">
        <is>
          <t>RCM</t>
        </is>
      </c>
      <c r="E3">
        <v>12</v>
      </c>
      <c r="F3">
        <v>10.6673519550995</v>
      </c>
      <c r="G3">
        <f>E3-F3</f>
        <v>1.3326480449005</v>
      </c>
    </row>
    <row r="4" spans="3:7" x14ac:dyDescent="0.25">
      <c r="C4" s="11"/>
      <c r="D4" t="inlineStr">
        <is>
          <t>CSL</t>
        </is>
      </c>
      <c r="E4">
        <v>14</v>
      </c>
      <c r="F4">
        <v>12.5596178171847</v>
      </c>
      <c r="G4">
        <f t="shared" ref="G4:G14" si="0">E4-F4</f>
        <v>1.4403821828153003</v>
      </c>
    </row>
    <row r="5" spans="3:7" x14ac:dyDescent="0.25">
      <c r="C5" s="11"/>
      <c r="D5" t="inlineStr">
        <is>
          <t>RB</t>
        </is>
      </c>
      <c r="E5">
        <v>16</v>
      </c>
      <c r="F5">
        <v>14.727558516246599</v>
      </c>
      <c r="G5">
        <f t="shared" si="0"/>
        <v>1.2724414837534006</v>
      </c>
    </row>
    <row r="6" spans="3:7" x14ac:dyDescent="0.25">
      <c r="C6" s="11" t="inlineStr">
        <is>
          <t>Potrero</t>
        </is>
      </c>
      <c r="D6" t="inlineStr">
        <is>
          <t>RCM</t>
        </is>
      </c>
      <c r="E6">
        <v>19</v>
      </c>
      <c r="F6">
        <v>16.925792353665699</v>
      </c>
      <c r="G6">
        <f t="shared" si="0"/>
        <v>2.0742076463343011</v>
      </c>
    </row>
    <row r="7" spans="3:7" x14ac:dyDescent="0.25">
      <c r="C7" s="11"/>
      <c r="D7" t="inlineStr">
        <is>
          <t>CSL</t>
        </is>
      </c>
      <c r="E7">
        <v>13</v>
      </c>
      <c r="F7">
        <v>10.623873051421301</v>
      </c>
      <c r="G7">
        <f t="shared" si="0"/>
        <v>2.3761269485786993</v>
      </c>
    </row>
    <row r="8" spans="3:7" x14ac:dyDescent="0.25">
      <c r="C8" s="11"/>
      <c r="D8" t="inlineStr">
        <is>
          <t>RB</t>
        </is>
      </c>
      <c r="E8">
        <v>16</v>
      </c>
      <c r="F8">
        <v>12.7331061073267</v>
      </c>
      <c r="G8">
        <f t="shared" si="0"/>
        <v>3.2668938926733002</v>
      </c>
    </row>
    <row r="9" spans="3:7" x14ac:dyDescent="0.25">
      <c r="C9" s="11" t="inlineStr">
        <is>
          <t>Cerca Viva</t>
        </is>
      </c>
      <c r="D9" t="inlineStr">
        <is>
          <t>RCM</t>
        </is>
      </c>
      <c r="E9">
        <v>15</v>
      </c>
      <c r="F9">
        <v>14.0082208915073</v>
      </c>
      <c r="G9">
        <f t="shared" si="0"/>
        <v>0.99177910849270035</v>
      </c>
    </row>
    <row r="10" spans="3:7" x14ac:dyDescent="0.25">
      <c r="C10" s="11"/>
      <c r="D10" t="inlineStr">
        <is>
          <t>CSL</t>
        </is>
      </c>
      <c r="E10">
        <v>14</v>
      </c>
      <c r="F10">
        <v>13.2130652336618</v>
      </c>
      <c r="G10">
        <f t="shared" si="0"/>
        <v>0.78693476633820048</v>
      </c>
    </row>
    <row r="11" spans="3:7" x14ac:dyDescent="0.25">
      <c r="C11" s="11"/>
      <c r="D11" t="inlineStr">
        <is>
          <t>RB</t>
        </is>
      </c>
      <c r="E11">
        <v>15</v>
      </c>
      <c r="F11">
        <v>14.0082208915073</v>
      </c>
      <c r="G11">
        <f t="shared" si="0"/>
        <v>0.99177910849270035</v>
      </c>
    </row>
    <row r="12" spans="3:7" x14ac:dyDescent="0.25">
      <c r="C12" s="11" t="inlineStr">
        <is>
          <t>Bosques</t>
        </is>
      </c>
      <c r="D12" t="inlineStr">
        <is>
          <t>RCM</t>
        </is>
      </c>
      <c r="E12">
        <v>13</v>
      </c>
      <c r="F12">
        <v>11.699758500366601</v>
      </c>
      <c r="G12">
        <f t="shared" si="0"/>
        <v>1.3002414996333993</v>
      </c>
    </row>
    <row r="13" spans="3:7" x14ac:dyDescent="0.25">
      <c r="C13" s="11"/>
      <c r="D13" t="inlineStr">
        <is>
          <t>CSL</t>
        </is>
      </c>
      <c r="E13">
        <v>16</v>
      </c>
      <c r="F13">
        <v>15.456895714225</v>
      </c>
      <c r="G13">
        <f t="shared" si="0"/>
        <v>0.5431042857749997</v>
      </c>
    </row>
    <row r="14" spans="3:7" x14ac:dyDescent="0.25">
      <c r="C14" s="11"/>
      <c r="D14" t="inlineStr">
        <is>
          <t>RB</t>
        </is>
      </c>
      <c r="E14">
        <v>15</v>
      </c>
      <c r="F14">
        <v>13.6291160767232</v>
      </c>
      <c r="G14">
        <f t="shared" si="0"/>
        <v>1.3708839232768</v>
      </c>
    </row>
    <row r="19" spans="3:7" x14ac:dyDescent="0.25">
      <c r="C19" t="inlineStr">
        <is>
          <t>q=1</t>
        </is>
      </c>
      <c r="E19" t="inlineStr">
        <is>
          <t>Obs</t>
        </is>
      </c>
      <c r="F19" t="inlineStr">
        <is>
          <t>Lim.inf</t>
        </is>
      </c>
      <c r="G19" t="inlineStr">
        <is>
          <t>Rango</t>
        </is>
      </c>
    </row>
    <row r="20" spans="3:7" x14ac:dyDescent="0.25">
      <c r="C20" s="11" t="inlineStr">
        <is>
          <t>Cultivo</t>
        </is>
      </c>
      <c r="D20" t="inlineStr">
        <is>
          <t>RCM</t>
        </is>
      </c>
      <c r="E20">
        <v>4.2512149140418201</v>
      </c>
      <c r="F20">
        <v>3.8321625255845801</v>
      </c>
      <c r="G20">
        <f>E20-F20</f>
        <v>0.41905238845723991</v>
      </c>
    </row>
    <row r="21" spans="3:7" x14ac:dyDescent="0.25">
      <c r="C21" s="11"/>
      <c r="D21" t="inlineStr">
        <is>
          <t>CSL</t>
        </is>
      </c>
      <c r="E21">
        <v>7.5050116476900097</v>
      </c>
      <c r="F21">
        <v>6.6576551026153403</v>
      </c>
      <c r="G21">
        <f t="shared" ref="G21:G31" si="1">E21-F21</f>
        <v>0.8473565450746694</v>
      </c>
    </row>
    <row r="22" spans="3:7" x14ac:dyDescent="0.25">
      <c r="C22" s="11"/>
      <c r="D22" t="inlineStr">
        <is>
          <t>RB</t>
        </is>
      </c>
      <c r="E22">
        <v>8.0379748340913704</v>
      </c>
      <c r="F22">
        <v>7.4678948112356798</v>
      </c>
      <c r="G22">
        <f t="shared" si="1"/>
        <v>0.57008002285569059</v>
      </c>
    </row>
    <row r="23" spans="3:7" x14ac:dyDescent="0.25">
      <c r="C23" s="11" t="inlineStr">
        <is>
          <t>Potrero</t>
        </is>
      </c>
      <c r="D23" t="inlineStr">
        <is>
          <t>RCM</t>
        </is>
      </c>
      <c r="E23">
        <v>7.7724449290249602</v>
      </c>
      <c r="F23">
        <v>7.1807627328733501</v>
      </c>
      <c r="G23">
        <f t="shared" si="1"/>
        <v>0.59168219615161011</v>
      </c>
    </row>
    <row r="24" spans="3:7" x14ac:dyDescent="0.25">
      <c r="C24" s="11"/>
      <c r="D24" t="inlineStr">
        <is>
          <t>CSL</t>
        </is>
      </c>
      <c r="E24">
        <v>4.3936420307977704</v>
      </c>
      <c r="F24">
        <v>3.4441931035782498</v>
      </c>
      <c r="G24">
        <f t="shared" si="1"/>
        <v>0.94944892721952057</v>
      </c>
    </row>
    <row r="25" spans="3:7" x14ac:dyDescent="0.25">
      <c r="C25" s="11"/>
      <c r="D25" t="inlineStr">
        <is>
          <t>RB</t>
        </is>
      </c>
      <c r="E25">
        <v>7.7634211268636903</v>
      </c>
      <c r="F25">
        <v>6.8220430354139499</v>
      </c>
      <c r="G25">
        <f t="shared" si="1"/>
        <v>0.9413780914497405</v>
      </c>
    </row>
    <row r="26" spans="3:7" x14ac:dyDescent="0.25">
      <c r="C26" s="11" t="inlineStr">
        <is>
          <t>Cerca Viva</t>
        </is>
      </c>
      <c r="D26" t="inlineStr">
        <is>
          <t>RCM</t>
        </is>
      </c>
      <c r="E26">
        <v>4.03198813738718</v>
      </c>
      <c r="F26">
        <v>3.7524850150415299</v>
      </c>
      <c r="G26">
        <f t="shared" si="1"/>
        <v>0.27950312234565011</v>
      </c>
    </row>
    <row r="27" spans="3:7" x14ac:dyDescent="0.25">
      <c r="C27" s="11"/>
      <c r="D27" t="inlineStr">
        <is>
          <t>CSL</t>
        </is>
      </c>
      <c r="E27">
        <v>6.4039743872703596</v>
      </c>
      <c r="F27">
        <v>5.87969623933565</v>
      </c>
      <c r="G27">
        <f t="shared" si="1"/>
        <v>0.52427814793470962</v>
      </c>
    </row>
    <row r="28" spans="3:7" x14ac:dyDescent="0.25">
      <c r="C28" s="11"/>
      <c r="D28" t="inlineStr">
        <is>
          <t>RB</t>
        </is>
      </c>
      <c r="E28">
        <v>4.03198813738718</v>
      </c>
      <c r="F28">
        <v>3.7524850150415299</v>
      </c>
      <c r="G28">
        <f t="shared" si="1"/>
        <v>0.27950312234565011</v>
      </c>
    </row>
    <row r="29" spans="3:7" x14ac:dyDescent="0.25">
      <c r="C29" s="11" t="inlineStr">
        <is>
          <t>Bosques</t>
        </is>
      </c>
      <c r="D29" t="inlineStr">
        <is>
          <t>RCM</t>
        </is>
      </c>
      <c r="E29">
        <v>3.7585348644606298</v>
      </c>
      <c r="F29">
        <v>3.5877509377260401</v>
      </c>
      <c r="G29">
        <f t="shared" si="1"/>
        <v>0.17078392673458964</v>
      </c>
    </row>
    <row r="30" spans="3:7" x14ac:dyDescent="0.25">
      <c r="C30" s="11"/>
      <c r="D30" t="inlineStr">
        <is>
          <t>CSL</t>
        </is>
      </c>
      <c r="E30">
        <v>7.0435213692938801</v>
      </c>
      <c r="F30">
        <v>6.3805147332923298</v>
      </c>
      <c r="G30">
        <f t="shared" si="1"/>
        <v>0.6630066360015503</v>
      </c>
    </row>
    <row r="31" spans="3:7" x14ac:dyDescent="0.25">
      <c r="C31" s="11"/>
      <c r="D31" t="inlineStr">
        <is>
          <t>RB</t>
        </is>
      </c>
      <c r="E31">
        <v>4.7945132219128297</v>
      </c>
      <c r="F31">
        <v>4.6321171162961496</v>
      </c>
      <c r="G31">
        <f t="shared" si="1"/>
        <v>0.16239610561668005</v>
      </c>
    </row>
    <row r="36" spans="3:7" x14ac:dyDescent="0.25">
      <c r="C36" t="inlineStr">
        <is>
          <t>q=2</t>
        </is>
      </c>
      <c r="E36" t="inlineStr">
        <is>
          <t>Obs</t>
        </is>
      </c>
      <c r="F36" t="inlineStr">
        <is>
          <t>Lim.inf</t>
        </is>
      </c>
      <c r="G36" t="inlineStr">
        <is>
          <t>Rango</t>
        </is>
      </c>
    </row>
    <row r="37" spans="3:7" x14ac:dyDescent="0.25">
      <c r="C37" s="11" t="inlineStr">
        <is>
          <t>Cultivo</t>
        </is>
      </c>
      <c r="D37" t="inlineStr">
        <is>
          <t>RCM</t>
        </is>
      </c>
      <c r="E37">
        <v>2.3608987171466098</v>
      </c>
      <c r="F37">
        <v>2.1290281821297299</v>
      </c>
      <c r="G37">
        <f>E37-F37</f>
        <v>0.23187053501687993</v>
      </c>
    </row>
    <row r="38" spans="3:7" x14ac:dyDescent="0.25">
      <c r="C38" s="11"/>
      <c r="D38" t="inlineStr">
        <is>
          <t>CSL</t>
        </is>
      </c>
      <c r="E38">
        <v>5.9639065817409804</v>
      </c>
      <c r="F38">
        <v>5.1317468130802197</v>
      </c>
      <c r="G38">
        <f t="shared" ref="G38:G48" si="2">E38-F38</f>
        <v>0.83215976866076069</v>
      </c>
    </row>
    <row r="39" spans="3:7" x14ac:dyDescent="0.25">
      <c r="C39" s="11"/>
      <c r="D39" t="inlineStr">
        <is>
          <t>RB</t>
        </is>
      </c>
      <c r="E39">
        <v>6.1479583968746301</v>
      </c>
      <c r="F39">
        <v>5.66319437838452</v>
      </c>
      <c r="G39">
        <f t="shared" si="2"/>
        <v>0.48476401849011008</v>
      </c>
    </row>
    <row r="40" spans="3:7" x14ac:dyDescent="0.25">
      <c r="C40" s="11" t="inlineStr">
        <is>
          <t>Potrero</t>
        </is>
      </c>
      <c r="D40" t="inlineStr">
        <is>
          <t>RCM</t>
        </is>
      </c>
      <c r="E40">
        <v>5.0458416379778903</v>
      </c>
      <c r="F40">
        <v>4.5044356238479502</v>
      </c>
      <c r="G40">
        <f t="shared" si="2"/>
        <v>0.54140601412994016</v>
      </c>
    </row>
    <row r="41" spans="3:7" x14ac:dyDescent="0.25">
      <c r="C41" s="11"/>
      <c r="D41" t="inlineStr">
        <is>
          <t>CSL</t>
        </is>
      </c>
      <c r="E41">
        <v>2.57900943396226</v>
      </c>
      <c r="F41">
        <v>2.0162789015751899</v>
      </c>
      <c r="G41">
        <f t="shared" si="2"/>
        <v>0.56273053238707016</v>
      </c>
    </row>
    <row r="42" spans="3:7" x14ac:dyDescent="0.25">
      <c r="C42" s="11"/>
      <c r="D42" t="inlineStr">
        <is>
          <t>RB</t>
        </is>
      </c>
      <c r="E42">
        <v>5.5143305850019599</v>
      </c>
      <c r="F42">
        <v>4.6851978464539297</v>
      </c>
      <c r="G42">
        <f t="shared" si="2"/>
        <v>0.82913273854803027</v>
      </c>
    </row>
    <row r="43" spans="3:7" x14ac:dyDescent="0.25">
      <c r="C43" s="11" t="inlineStr">
        <is>
          <t>Cerca Viva</t>
        </is>
      </c>
      <c r="D43" t="inlineStr">
        <is>
          <t>RCM</t>
        </is>
      </c>
      <c r="E43">
        <v>2.3922408701062401</v>
      </c>
      <c r="F43">
        <v>2.22596941339431</v>
      </c>
      <c r="G43">
        <f t="shared" si="2"/>
        <v>0.16627145671193011</v>
      </c>
    </row>
    <row r="44" spans="3:7" x14ac:dyDescent="0.25">
      <c r="C44" s="11"/>
      <c r="D44" t="inlineStr">
        <is>
          <t>CSL</t>
        </is>
      </c>
      <c r="E44">
        <v>4.5775605852766299</v>
      </c>
      <c r="F44">
        <v>4.1678208432598502</v>
      </c>
      <c r="G44">
        <f t="shared" si="2"/>
        <v>0.40973974201677965</v>
      </c>
    </row>
    <row r="45" spans="3:7" x14ac:dyDescent="0.25">
      <c r="C45" s="11"/>
      <c r="D45" t="inlineStr">
        <is>
          <t>RB</t>
        </is>
      </c>
      <c r="E45">
        <v>2.3922408701062401</v>
      </c>
      <c r="F45">
        <v>2.22596941339431</v>
      </c>
      <c r="G45">
        <f t="shared" si="2"/>
        <v>0.16627145671193011</v>
      </c>
    </row>
    <row r="46" spans="3:7" x14ac:dyDescent="0.25">
      <c r="C46" s="11" t="inlineStr">
        <is>
          <t>Bosques</t>
        </is>
      </c>
      <c r="D46" t="inlineStr">
        <is>
          <t>RCM</t>
        </is>
      </c>
      <c r="E46">
        <v>2.6255374621169998</v>
      </c>
      <c r="F46">
        <v>2.4937773668018499</v>
      </c>
      <c r="G46">
        <f t="shared" si="2"/>
        <v>0.13176009531514987</v>
      </c>
    </row>
    <row r="47" spans="3:7" x14ac:dyDescent="0.25">
      <c r="C47" s="11"/>
      <c r="D47" t="inlineStr">
        <is>
          <t>CSL</t>
        </is>
      </c>
      <c r="E47">
        <v>3.7620594851287201</v>
      </c>
      <c r="F47">
        <v>3.2036558871801502</v>
      </c>
      <c r="G47">
        <f t="shared" si="2"/>
        <v>0.55840359794856997</v>
      </c>
    </row>
    <row r="48" spans="3:7" x14ac:dyDescent="0.25">
      <c r="C48" s="11"/>
      <c r="D48" t="inlineStr">
        <is>
          <t>RB</t>
        </is>
      </c>
      <c r="E48">
        <v>3.8418740188245599</v>
      </c>
      <c r="F48">
        <v>3.7196208894407601</v>
      </c>
      <c r="G48">
        <f t="shared" si="2"/>
        <v>0.12225312938379984</v>
      </c>
    </row>
  </sheetData>
  <mergeCells count="12">
    <mergeCell ref="C46:C48"/>
    <mergeCell ref="C3:C5"/>
    <mergeCell ref="C6:C8"/>
    <mergeCell ref="C9:C11"/>
    <mergeCell ref="C12:C14"/>
    <mergeCell ref="C20:C22"/>
    <mergeCell ref="C23:C25"/>
    <mergeCell ref="C26:C28"/>
    <mergeCell ref="C29:C31"/>
    <mergeCell ref="C37:C39"/>
    <mergeCell ref="C40:C42"/>
    <mergeCell ref="C43:C4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48"/>
  <sheetViews>
    <sheetView topLeftCell="A19" workbookViewId="0">
      <selection activeCell="G42" sqref="G42"/>
    </sheetView>
  </sheetViews>
  <sheetFormatPr baseColWidth="10" defaultRowHeight="15" x14ac:dyDescent="0.25"/>
  <sheetData>
    <row r="2" spans="3:7" x14ac:dyDescent="0.25">
      <c r="C2" t="inlineStr">
        <is>
          <t>q=0</t>
        </is>
      </c>
      <c r="E2" t="inlineStr">
        <is>
          <t>Obs</t>
        </is>
      </c>
      <c r="F2" t="inlineStr">
        <is>
          <t>Lim.inf</t>
        </is>
      </c>
      <c r="G2" t="inlineStr">
        <is>
          <t>Rango</t>
        </is>
      </c>
    </row>
    <row r="3" spans="3:7" x14ac:dyDescent="0.25">
      <c r="C3" s="11" t="inlineStr">
        <is>
          <t>Cultivo</t>
        </is>
      </c>
      <c r="D3" t="inlineStr">
        <is>
          <t>RCM</t>
        </is>
      </c>
      <c r="E3">
        <v>4</v>
      </c>
      <c r="F3">
        <v>2.9290039316034702</v>
      </c>
      <c r="G3">
        <f>E3-F3</f>
        <v>1.0709960683965298</v>
      </c>
    </row>
    <row r="4" spans="3:7" x14ac:dyDescent="0.25">
      <c r="C4" s="11"/>
      <c r="D4" t="inlineStr">
        <is>
          <t>CSL</t>
        </is>
      </c>
      <c r="E4">
        <v>2</v>
      </c>
      <c r="F4">
        <v>1.99934007340438</v>
      </c>
      <c r="G4">
        <f t="shared" ref="G4:G14" si="0">E4-F4</f>
        <v>6.5992659561997513E-4</v>
      </c>
    </row>
    <row r="5" spans="3:7" x14ac:dyDescent="0.25">
      <c r="C5" s="11"/>
      <c r="D5" t="inlineStr">
        <is>
          <t>RB</t>
        </is>
      </c>
      <c r="E5">
        <v>7</v>
      </c>
      <c r="F5">
        <v>6.5186298635763</v>
      </c>
      <c r="G5">
        <f t="shared" si="0"/>
        <v>0.48137013642369997</v>
      </c>
    </row>
    <row r="6" spans="3:7" x14ac:dyDescent="0.25">
      <c r="C6" s="11" t="inlineStr">
        <is>
          <t>Potrero</t>
        </is>
      </c>
      <c r="D6" t="inlineStr">
        <is>
          <t>RCM</t>
        </is>
      </c>
      <c r="E6">
        <v>7</v>
      </c>
      <c r="F6">
        <v>5.8752225281281696</v>
      </c>
      <c r="G6">
        <f t="shared" si="0"/>
        <v>1.1247774718718304</v>
      </c>
    </row>
    <row r="7" spans="3:7" x14ac:dyDescent="0.25">
      <c r="C7" s="11"/>
      <c r="D7" t="inlineStr">
        <is>
          <t>CSL</t>
        </is>
      </c>
      <c r="E7">
        <v>2</v>
      </c>
      <c r="F7">
        <v>1.99994528764711</v>
      </c>
      <c r="G7">
        <f t="shared" si="0"/>
        <v>5.471235289000731E-5</v>
      </c>
    </row>
    <row r="8" spans="3:7" x14ac:dyDescent="0.25">
      <c r="C8" s="11"/>
      <c r="D8" t="inlineStr">
        <is>
          <t>RB</t>
        </is>
      </c>
      <c r="E8">
        <v>5</v>
      </c>
      <c r="F8">
        <v>2.7276069832019898</v>
      </c>
      <c r="G8">
        <f t="shared" si="0"/>
        <v>2.2723930167980102</v>
      </c>
    </row>
    <row r="9" spans="3:7" x14ac:dyDescent="0.25">
      <c r="C9" s="11" t="inlineStr">
        <is>
          <t>Cerca Viva</t>
        </is>
      </c>
      <c r="D9" t="inlineStr">
        <is>
          <t>RCM</t>
        </is>
      </c>
      <c r="E9">
        <v>5</v>
      </c>
      <c r="F9">
        <v>4.0405411112674399</v>
      </c>
      <c r="G9">
        <f t="shared" si="0"/>
        <v>0.95945888873256013</v>
      </c>
    </row>
    <row r="10" spans="3:7" x14ac:dyDescent="0.25">
      <c r="C10" s="11"/>
      <c r="D10" t="inlineStr">
        <is>
          <t>CSL</t>
        </is>
      </c>
      <c r="E10">
        <v>3</v>
      </c>
      <c r="F10">
        <v>2.5888979636423901</v>
      </c>
      <c r="G10">
        <f t="shared" si="0"/>
        <v>0.41110203635760989</v>
      </c>
    </row>
    <row r="11" spans="3:7" x14ac:dyDescent="0.25">
      <c r="C11" s="11"/>
      <c r="D11" t="inlineStr">
        <is>
          <t>RB</t>
        </is>
      </c>
      <c r="E11">
        <v>9</v>
      </c>
      <c r="F11">
        <v>7.8551259350461402</v>
      </c>
      <c r="G11">
        <f t="shared" si="0"/>
        <v>1.1448740649538598</v>
      </c>
    </row>
    <row r="12" spans="3:7" x14ac:dyDescent="0.25">
      <c r="C12" s="11" t="inlineStr">
        <is>
          <t>Bosques</t>
        </is>
      </c>
      <c r="D12" t="inlineStr">
        <is>
          <t>RCM</t>
        </is>
      </c>
      <c r="E12">
        <v>8</v>
      </c>
      <c r="F12">
        <v>7.0060336233022502</v>
      </c>
      <c r="G12">
        <f t="shared" si="0"/>
        <v>0.99396637669774979</v>
      </c>
    </row>
    <row r="13" spans="3:7" x14ac:dyDescent="0.25">
      <c r="C13" s="11"/>
      <c r="D13" t="inlineStr">
        <is>
          <t>CSL</t>
        </is>
      </c>
      <c r="E13">
        <v>5</v>
      </c>
      <c r="F13">
        <v>3.54028944731182</v>
      </c>
      <c r="G13">
        <f t="shared" si="0"/>
        <v>1.45971055268818</v>
      </c>
    </row>
    <row r="14" spans="3:7" x14ac:dyDescent="0.25">
      <c r="C14" s="11"/>
      <c r="D14" t="inlineStr">
        <is>
          <t>RB</t>
        </is>
      </c>
      <c r="E14">
        <v>10</v>
      </c>
      <c r="F14">
        <v>8.9690300844129407</v>
      </c>
      <c r="G14">
        <f t="shared" si="0"/>
        <v>1.0309699155870593</v>
      </c>
    </row>
    <row r="19" spans="3:7" x14ac:dyDescent="0.25">
      <c r="C19" t="inlineStr">
        <is>
          <t>q=1</t>
        </is>
      </c>
      <c r="E19" t="inlineStr">
        <is>
          <t>Obs</t>
        </is>
      </c>
      <c r="F19" t="inlineStr">
        <is>
          <t>Lim.inf</t>
        </is>
      </c>
      <c r="G19" t="inlineStr">
        <is>
          <t>Rango</t>
        </is>
      </c>
    </row>
    <row r="20" spans="3:7" x14ac:dyDescent="0.25">
      <c r="C20" s="11" t="inlineStr">
        <is>
          <t>Cultivo</t>
        </is>
      </c>
      <c r="D20" t="inlineStr">
        <is>
          <t>RCM</t>
        </is>
      </c>
      <c r="E20">
        <v>2.69430125621825</v>
      </c>
      <c r="F20">
        <v>1.8626530922976099</v>
      </c>
      <c r="G20">
        <f>E20-F20</f>
        <v>0.83164816392064012</v>
      </c>
    </row>
    <row r="21" spans="3:7" x14ac:dyDescent="0.25">
      <c r="C21" s="11"/>
      <c r="D21" t="inlineStr">
        <is>
          <t>CSL</t>
        </is>
      </c>
      <c r="E21">
        <v>1.8757605809307001</v>
      </c>
      <c r="F21">
        <v>1.6752569454018</v>
      </c>
      <c r="G21">
        <f t="shared" ref="G21:G31" si="1">E21-F21</f>
        <v>0.20050363552890005</v>
      </c>
    </row>
    <row r="22" spans="3:7" x14ac:dyDescent="0.25">
      <c r="C22" s="11"/>
      <c r="D22" t="inlineStr">
        <is>
          <t>RB</t>
        </is>
      </c>
      <c r="E22">
        <v>4.1123825000489598</v>
      </c>
      <c r="F22">
        <v>3.3595156094962602</v>
      </c>
      <c r="G22">
        <f t="shared" si="1"/>
        <v>0.75286689055269962</v>
      </c>
    </row>
    <row r="23" spans="3:7" x14ac:dyDescent="0.25">
      <c r="C23" s="11" t="inlineStr">
        <is>
          <t>Potrero</t>
        </is>
      </c>
      <c r="D23" t="inlineStr">
        <is>
          <t>RCM</t>
        </is>
      </c>
      <c r="E23">
        <v>6.3257049083582704</v>
      </c>
      <c r="F23">
        <v>5.2799087778095304</v>
      </c>
      <c r="G23">
        <f t="shared" si="1"/>
        <v>1.04579613054874</v>
      </c>
    </row>
    <row r="24" spans="3:7" x14ac:dyDescent="0.25">
      <c r="C24" s="11"/>
      <c r="D24" t="inlineStr">
        <is>
          <t>CSL</t>
        </is>
      </c>
      <c r="E24">
        <v>1.9690577740900399</v>
      </c>
      <c r="F24">
        <v>1.8856214359113901</v>
      </c>
      <c r="G24">
        <f t="shared" si="1"/>
        <v>8.3436338178649816E-2</v>
      </c>
    </row>
    <row r="25" spans="3:7" x14ac:dyDescent="0.25">
      <c r="C25" s="11"/>
      <c r="D25" t="inlineStr">
        <is>
          <t>RB</t>
        </is>
      </c>
      <c r="E25">
        <v>3.0880344550357899</v>
      </c>
      <c r="F25">
        <v>2.12964462251505</v>
      </c>
      <c r="G25">
        <f t="shared" si="1"/>
        <v>0.95838983252073984</v>
      </c>
    </row>
    <row r="26" spans="3:7" x14ac:dyDescent="0.25">
      <c r="C26" s="11" t="inlineStr">
        <is>
          <t>Cerca Viva</t>
        </is>
      </c>
      <c r="D26" t="inlineStr">
        <is>
          <t>RCM</t>
        </is>
      </c>
      <c r="E26">
        <v>4.1479761995993396</v>
      </c>
      <c r="F26">
        <v>3.1596784708575898</v>
      </c>
      <c r="G26">
        <f t="shared" si="1"/>
        <v>0.98829772874174981</v>
      </c>
    </row>
    <row r="27" spans="3:7" x14ac:dyDescent="0.25">
      <c r="C27" s="11"/>
      <c r="D27" t="inlineStr">
        <is>
          <t>CSL</t>
        </is>
      </c>
      <c r="E27">
        <v>2.5466274058954399</v>
      </c>
      <c r="F27">
        <v>1.5328989454134501</v>
      </c>
      <c r="G27">
        <f t="shared" si="1"/>
        <v>1.0137284604819898</v>
      </c>
    </row>
    <row r="28" spans="3:7" x14ac:dyDescent="0.25">
      <c r="C28" s="11"/>
      <c r="D28" t="inlineStr">
        <is>
          <t>RB</t>
        </is>
      </c>
      <c r="E28">
        <v>6.8468082109034398</v>
      </c>
      <c r="F28">
        <v>5.8208258333033003</v>
      </c>
      <c r="G28">
        <f t="shared" si="1"/>
        <v>1.0259823776001396</v>
      </c>
    </row>
    <row r="29" spans="3:7" x14ac:dyDescent="0.25">
      <c r="C29" s="11" t="inlineStr">
        <is>
          <t>Bosques</t>
        </is>
      </c>
      <c r="D29" t="inlineStr">
        <is>
          <t>RCM</t>
        </is>
      </c>
      <c r="E29">
        <v>4.6696795537306803</v>
      </c>
      <c r="F29">
        <v>4.2530929009818799</v>
      </c>
      <c r="G29">
        <f t="shared" si="1"/>
        <v>0.41658665274880047</v>
      </c>
    </row>
    <row r="30" spans="3:7" x14ac:dyDescent="0.25">
      <c r="C30" s="11"/>
      <c r="D30" t="inlineStr">
        <is>
          <t>CSL</t>
        </is>
      </c>
      <c r="E30">
        <v>2.2423730788303602</v>
      </c>
      <c r="F30">
        <v>1.72358663160318</v>
      </c>
      <c r="G30">
        <f t="shared" si="1"/>
        <v>0.51878644722718015</v>
      </c>
    </row>
    <row r="31" spans="3:7" x14ac:dyDescent="0.25">
      <c r="C31" s="11"/>
      <c r="D31" t="inlineStr">
        <is>
          <t>RB</t>
        </is>
      </c>
      <c r="E31">
        <v>4.2009967042828498</v>
      </c>
      <c r="F31">
        <v>3.70750567061839</v>
      </c>
      <c r="G31">
        <f t="shared" si="1"/>
        <v>0.49349103366445979</v>
      </c>
    </row>
    <row r="36" spans="3:7" x14ac:dyDescent="0.25">
      <c r="C36" t="inlineStr">
        <is>
          <t>q=2</t>
        </is>
      </c>
      <c r="E36" t="inlineStr">
        <is>
          <t>Obs</t>
        </is>
      </c>
      <c r="F36" t="inlineStr">
        <is>
          <t>Lim.inf</t>
        </is>
      </c>
      <c r="G36" t="inlineStr">
        <is>
          <t>Rango</t>
        </is>
      </c>
    </row>
    <row r="37" spans="3:7" x14ac:dyDescent="0.25">
      <c r="C37" s="11" t="inlineStr">
        <is>
          <t>Cultivo</t>
        </is>
      </c>
      <c r="D37" t="inlineStr">
        <is>
          <t>RCM</t>
        </is>
      </c>
      <c r="E37">
        <v>2.1304347826086998</v>
      </c>
      <c r="F37">
        <v>1.5239753746967799</v>
      </c>
      <c r="G37">
        <f>E37-F37</f>
        <v>0.60645940791191988</v>
      </c>
    </row>
    <row r="38" spans="3:7" x14ac:dyDescent="0.25">
      <c r="C38" s="11"/>
      <c r="D38" t="inlineStr">
        <is>
          <t>CSL</t>
        </is>
      </c>
      <c r="E38">
        <v>1.7789678675754601</v>
      </c>
      <c r="F38">
        <v>1.48419332128087</v>
      </c>
      <c r="G38">
        <f t="shared" ref="G38:G48" si="2">E38-F38</f>
        <v>0.2947745462945901</v>
      </c>
    </row>
    <row r="39" spans="3:7" x14ac:dyDescent="0.25">
      <c r="C39" s="11"/>
      <c r="D39" t="inlineStr">
        <is>
          <t>RB</t>
        </is>
      </c>
      <c r="E39">
        <v>3.39646869983949</v>
      </c>
      <c r="F39">
        <v>2.7546077257875998</v>
      </c>
      <c r="G39">
        <f t="shared" si="2"/>
        <v>0.64186097405189013</v>
      </c>
    </row>
    <row r="40" spans="3:7" x14ac:dyDescent="0.25">
      <c r="C40" s="11" t="inlineStr">
        <is>
          <t>Potrero</t>
        </is>
      </c>
      <c r="D40" t="inlineStr">
        <is>
          <t>RCM</t>
        </is>
      </c>
      <c r="E40">
        <v>5.8275862068965498</v>
      </c>
      <c r="F40">
        <v>4.72969057168525</v>
      </c>
      <c r="G40">
        <f t="shared" si="2"/>
        <v>1.0978956352112998</v>
      </c>
    </row>
    <row r="41" spans="3:7" x14ac:dyDescent="0.25">
      <c r="C41" s="11"/>
      <c r="D41" t="inlineStr">
        <is>
          <t>CSL</t>
        </is>
      </c>
      <c r="E41">
        <v>1.94043558121228</v>
      </c>
      <c r="F41">
        <v>1.80267055729151</v>
      </c>
      <c r="G41">
        <f t="shared" si="2"/>
        <v>0.13776502392076995</v>
      </c>
    </row>
    <row r="42" spans="3:7" x14ac:dyDescent="0.25">
      <c r="C42" s="11"/>
      <c r="D42" t="inlineStr">
        <is>
          <t>RB</t>
        </is>
      </c>
      <c r="E42">
        <v>2.2272727272727302</v>
      </c>
      <c r="F42">
        <v>2.6340759671757699</v>
      </c>
      <c r="G42">
        <f t="shared" si="2"/>
        <v>-0.40680323990303968</v>
      </c>
    </row>
    <row r="43" spans="3:7" x14ac:dyDescent="0.25">
      <c r="C43" s="11" t="inlineStr">
        <is>
          <t>Cerca Viva</t>
        </is>
      </c>
      <c r="D43" t="inlineStr">
        <is>
          <t>RCM</t>
        </is>
      </c>
      <c r="E43">
        <v>3.59067357512953</v>
      </c>
      <c r="F43">
        <v>2.82205413001682</v>
      </c>
      <c r="G43">
        <f t="shared" si="2"/>
        <v>0.76861944511270996</v>
      </c>
    </row>
    <row r="44" spans="3:7" x14ac:dyDescent="0.25">
      <c r="C44" s="11"/>
      <c r="D44" t="inlineStr">
        <is>
          <t>CSL</t>
        </is>
      </c>
      <c r="E44">
        <v>2.37254901960784</v>
      </c>
      <c r="F44">
        <v>1.9971908602059301</v>
      </c>
      <c r="G44">
        <f t="shared" si="2"/>
        <v>0.37535815940190997</v>
      </c>
    </row>
    <row r="45" spans="3:7" x14ac:dyDescent="0.25">
      <c r="C45" s="11"/>
      <c r="D45" t="inlineStr">
        <is>
          <t>RB</t>
        </is>
      </c>
      <c r="E45">
        <v>5.52112676056338</v>
      </c>
      <c r="F45">
        <v>4.5003411719270803</v>
      </c>
      <c r="G45">
        <f t="shared" si="2"/>
        <v>1.0207855886362998</v>
      </c>
    </row>
    <row r="46" spans="3:7" x14ac:dyDescent="0.25">
      <c r="C46" s="11" t="inlineStr">
        <is>
          <t>Bosques</t>
        </is>
      </c>
      <c r="D46" t="inlineStr">
        <is>
          <t>RCM</t>
        </is>
      </c>
      <c r="E46">
        <v>3.7377396247208599</v>
      </c>
      <c r="F46">
        <v>3.2738862031542202</v>
      </c>
      <c r="G46">
        <f t="shared" si="2"/>
        <v>0.46385342156663967</v>
      </c>
    </row>
    <row r="47" spans="3:7" x14ac:dyDescent="0.25">
      <c r="C47" s="11"/>
      <c r="D47" t="inlineStr">
        <is>
          <t>CSL</t>
        </is>
      </c>
      <c r="E47">
        <v>1.7595150831688799</v>
      </c>
      <c r="F47">
        <v>1.34569123169724</v>
      </c>
      <c r="G47">
        <f t="shared" si="2"/>
        <v>0.41382385147163991</v>
      </c>
    </row>
    <row r="48" spans="3:7" x14ac:dyDescent="0.25">
      <c r="C48" s="11"/>
      <c r="D48" t="inlineStr">
        <is>
          <t>RB</t>
        </is>
      </c>
      <c r="E48">
        <v>3.0812255076594202</v>
      </c>
      <c r="F48">
        <v>2.7448822886938098</v>
      </c>
      <c r="G48">
        <f t="shared" si="2"/>
        <v>0.33634321896561037</v>
      </c>
    </row>
  </sheetData>
  <mergeCells count="12">
    <mergeCell ref="C46:C48"/>
    <mergeCell ref="C3:C5"/>
    <mergeCell ref="C6:C8"/>
    <mergeCell ref="C9:C11"/>
    <mergeCell ref="C12:C14"/>
    <mergeCell ref="C20:C22"/>
    <mergeCell ref="C23:C25"/>
    <mergeCell ref="C26:C28"/>
    <mergeCell ref="C29:C31"/>
    <mergeCell ref="C37:C39"/>
    <mergeCell ref="C40:C42"/>
    <mergeCell ref="C43:C4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I39"/>
  <sheetViews>
    <sheetView topLeftCell="D1" workbookViewId="0">
      <selection activeCell="E3" sqref="E3:I39"/>
    </sheetView>
  </sheetViews>
  <sheetFormatPr baseColWidth="10" defaultRowHeight="15" x14ac:dyDescent="0.25"/>
  <cols>
    <col min="5" max="5" width="14.85546875" bestFit="1" customWidth="1"/>
  </cols>
  <sheetData>
    <row r="3" spans="5:9" x14ac:dyDescent="0.25">
      <c r="E3" t="inlineStr">
        <is>
          <t>q=0</t>
        </is>
      </c>
      <c r="G3" t="inlineStr">
        <is>
          <t>Obs</t>
        </is>
      </c>
      <c r="H3" t="inlineStr">
        <is>
          <t>Lim.inf</t>
        </is>
      </c>
      <c r="I3" t="inlineStr">
        <is>
          <t>Rango</t>
        </is>
      </c>
    </row>
    <row r="4" spans="5:9" x14ac:dyDescent="0.25">
      <c r="E4" s="11" t="inlineStr">
        <is>
          <t xml:space="preserve">Primeras lluvias </t>
        </is>
      </c>
      <c r="F4" t="inlineStr">
        <is>
          <t>Cul-RCM</t>
        </is>
      </c>
      <c r="G4">
        <v>13</v>
      </c>
      <c r="H4">
        <v>11.702617185891</v>
      </c>
      <c r="I4">
        <f>G4-H4</f>
        <v>1.2973828141089996</v>
      </c>
    </row>
    <row r="5" spans="5:9" x14ac:dyDescent="0.25">
      <c r="E5" s="11"/>
      <c r="F5" t="inlineStr">
        <is>
          <t>Cul-CSL</t>
        </is>
      </c>
      <c r="G5">
        <v>17</v>
      </c>
      <c r="H5">
        <v>14.276599350827199</v>
      </c>
      <c r="I5">
        <f t="shared" ref="I5:I15" si="0">G5-H5</f>
        <v>2.7234006491728007</v>
      </c>
    </row>
    <row r="6" spans="5:9" x14ac:dyDescent="0.25">
      <c r="E6" s="11"/>
      <c r="F6" t="inlineStr">
        <is>
          <t>Cul-RB</t>
        </is>
      </c>
      <c r="G6">
        <v>14</v>
      </c>
      <c r="H6">
        <v>12.461536190814</v>
      </c>
      <c r="I6">
        <f t="shared" si="0"/>
        <v>1.5384638091860001</v>
      </c>
    </row>
    <row r="7" spans="5:9" x14ac:dyDescent="0.25">
      <c r="E7" s="11"/>
      <c r="F7" t="inlineStr">
        <is>
          <t>Pot-RCM</t>
        </is>
      </c>
      <c r="G7">
        <v>18</v>
      </c>
      <c r="H7">
        <v>15.549188300440299</v>
      </c>
      <c r="I7">
        <f t="shared" si="0"/>
        <v>2.4508116995597007</v>
      </c>
    </row>
    <row r="8" spans="5:9" x14ac:dyDescent="0.25">
      <c r="E8" s="11"/>
      <c r="F8" t="inlineStr">
        <is>
          <t>Pot-CSL</t>
        </is>
      </c>
      <c r="G8">
        <v>18</v>
      </c>
      <c r="H8">
        <v>15.075706458827799</v>
      </c>
      <c r="I8">
        <f t="shared" si="0"/>
        <v>2.9242935411722009</v>
      </c>
    </row>
    <row r="9" spans="5:9" x14ac:dyDescent="0.25">
      <c r="E9" s="11"/>
      <c r="F9" t="inlineStr">
        <is>
          <t>Pot-RB</t>
        </is>
      </c>
      <c r="G9">
        <v>15</v>
      </c>
      <c r="H9">
        <v>12.833299549150301</v>
      </c>
      <c r="I9">
        <f t="shared" si="0"/>
        <v>2.1667004508496994</v>
      </c>
    </row>
    <row r="10" spans="5:9" x14ac:dyDescent="0.25">
      <c r="E10" s="11"/>
      <c r="F10" t="inlineStr">
        <is>
          <t>CV-RCM</t>
        </is>
      </c>
      <c r="G10">
        <v>22</v>
      </c>
      <c r="H10">
        <v>21.2621474083222</v>
      </c>
      <c r="I10">
        <f t="shared" si="0"/>
        <v>0.73785259167780026</v>
      </c>
    </row>
    <row r="11" spans="5:9" x14ac:dyDescent="0.25">
      <c r="E11" s="11"/>
      <c r="F11" t="inlineStr">
        <is>
          <t>CV-CSL</t>
        </is>
      </c>
      <c r="G11">
        <v>19</v>
      </c>
      <c r="H11">
        <v>17.7050024057611</v>
      </c>
      <c r="I11">
        <f t="shared" si="0"/>
        <v>1.2949975942389003</v>
      </c>
    </row>
    <row r="12" spans="5:9" x14ac:dyDescent="0.25">
      <c r="E12" s="11"/>
      <c r="F12" t="inlineStr">
        <is>
          <t>CV-RB</t>
        </is>
      </c>
      <c r="G12">
        <v>19</v>
      </c>
      <c r="H12">
        <v>16.9690300844129</v>
      </c>
      <c r="I12">
        <f t="shared" si="0"/>
        <v>2.0309699155871002</v>
      </c>
    </row>
    <row r="13" spans="5:9" x14ac:dyDescent="0.25">
      <c r="E13" s="11"/>
      <c r="F13" t="inlineStr">
        <is>
          <t>Bos-RCM</t>
        </is>
      </c>
      <c r="G13">
        <v>19</v>
      </c>
      <c r="H13">
        <v>17.812952468393</v>
      </c>
      <c r="I13">
        <f t="shared" si="0"/>
        <v>1.1870475316069999</v>
      </c>
    </row>
    <row r="14" spans="5:9" x14ac:dyDescent="0.25">
      <c r="E14" s="11"/>
      <c r="F14" t="inlineStr">
        <is>
          <t>Bos-CSL</t>
        </is>
      </c>
      <c r="G14">
        <v>20</v>
      </c>
      <c r="H14">
        <v>19.446422513045501</v>
      </c>
      <c r="I14">
        <f t="shared" si="0"/>
        <v>0.55357748695449871</v>
      </c>
    </row>
    <row r="15" spans="5:9" x14ac:dyDescent="0.25">
      <c r="E15" s="11"/>
      <c r="F15" t="inlineStr">
        <is>
          <t>Bos-RB</t>
        </is>
      </c>
      <c r="G15">
        <v>20</v>
      </c>
      <c r="H15">
        <v>19.110875213312401</v>
      </c>
      <c r="I15">
        <f t="shared" si="0"/>
        <v>0.88912478668759931</v>
      </c>
    </row>
    <row r="16" spans="5:9" x14ac:dyDescent="0.25">
      <c r="E16" s="11" t="inlineStr">
        <is>
          <t xml:space="preserve">Lluvias </t>
        </is>
      </c>
      <c r="F16" t="inlineStr">
        <is>
          <t>Cul-RCM</t>
        </is>
      </c>
      <c r="G16">
        <v>12</v>
      </c>
      <c r="H16">
        <v>10.6673519550995</v>
      </c>
      <c r="I16">
        <f>G16-H16</f>
        <v>1.3326480449005</v>
      </c>
    </row>
    <row r="17" spans="5:9" x14ac:dyDescent="0.25">
      <c r="E17" s="11"/>
      <c r="F17" t="inlineStr">
        <is>
          <t>Cul-CSL</t>
        </is>
      </c>
      <c r="G17">
        <v>14</v>
      </c>
      <c r="H17">
        <v>12.5596178171847</v>
      </c>
      <c r="I17">
        <f t="shared" ref="I17:I27" si="1">G17-H17</f>
        <v>1.4403821828153003</v>
      </c>
    </row>
    <row r="18" spans="5:9" x14ac:dyDescent="0.25">
      <c r="E18" s="11"/>
      <c r="F18" t="inlineStr">
        <is>
          <t>Cul-RB</t>
        </is>
      </c>
      <c r="G18">
        <v>16</v>
      </c>
      <c r="H18">
        <v>14.727558516246599</v>
      </c>
      <c r="I18">
        <f t="shared" si="1"/>
        <v>1.2724414837534006</v>
      </c>
    </row>
    <row r="19" spans="5:9" x14ac:dyDescent="0.25">
      <c r="E19" s="11"/>
      <c r="F19" t="inlineStr">
        <is>
          <t>Pot-RCM</t>
        </is>
      </c>
      <c r="G19">
        <v>19</v>
      </c>
      <c r="H19">
        <v>16.925792353665699</v>
      </c>
      <c r="I19">
        <f t="shared" si="1"/>
        <v>2.0742076463343011</v>
      </c>
    </row>
    <row r="20" spans="5:9" x14ac:dyDescent="0.25">
      <c r="E20" s="11"/>
      <c r="F20" t="inlineStr">
        <is>
          <t>Pot-CSL</t>
        </is>
      </c>
      <c r="G20">
        <v>13</v>
      </c>
      <c r="H20">
        <v>10.623873051421301</v>
      </c>
      <c r="I20">
        <f t="shared" si="1"/>
        <v>2.3761269485786993</v>
      </c>
    </row>
    <row r="21" spans="5:9" x14ac:dyDescent="0.25">
      <c r="E21" s="11"/>
      <c r="F21" t="inlineStr">
        <is>
          <t>Pot-RB</t>
        </is>
      </c>
      <c r="G21">
        <v>16</v>
      </c>
      <c r="H21">
        <v>12.7331061073267</v>
      </c>
      <c r="I21">
        <f t="shared" si="1"/>
        <v>3.2668938926733002</v>
      </c>
    </row>
    <row r="22" spans="5:9" x14ac:dyDescent="0.25">
      <c r="E22" s="11"/>
      <c r="F22" t="inlineStr">
        <is>
          <t>CV-RCM</t>
        </is>
      </c>
      <c r="G22">
        <v>15</v>
      </c>
      <c r="H22">
        <v>14.0082208915073</v>
      </c>
      <c r="I22">
        <f t="shared" si="1"/>
        <v>0.99177910849270035</v>
      </c>
    </row>
    <row r="23" spans="5:9" x14ac:dyDescent="0.25">
      <c r="E23" s="11"/>
      <c r="F23" t="inlineStr">
        <is>
          <t>CV-CSL</t>
        </is>
      </c>
      <c r="G23">
        <v>14</v>
      </c>
      <c r="H23">
        <v>13.2130652336618</v>
      </c>
      <c r="I23">
        <f t="shared" si="1"/>
        <v>0.78693476633820048</v>
      </c>
    </row>
    <row r="24" spans="5:9" x14ac:dyDescent="0.25">
      <c r="E24" s="11"/>
      <c r="F24" t="inlineStr">
        <is>
          <t>CV-RB</t>
        </is>
      </c>
      <c r="G24">
        <v>15</v>
      </c>
      <c r="H24">
        <v>14.0082208915073</v>
      </c>
      <c r="I24">
        <f t="shared" si="1"/>
        <v>0.99177910849270035</v>
      </c>
    </row>
    <row r="25" spans="5:9" x14ac:dyDescent="0.25">
      <c r="E25" s="11"/>
      <c r="F25" t="inlineStr">
        <is>
          <t>Bos-RCM</t>
        </is>
      </c>
      <c r="G25">
        <v>13</v>
      </c>
      <c r="H25">
        <v>11.699758500366601</v>
      </c>
      <c r="I25">
        <f t="shared" si="1"/>
        <v>1.3002414996333993</v>
      </c>
    </row>
    <row r="26" spans="5:9" x14ac:dyDescent="0.25">
      <c r="E26" s="11"/>
      <c r="F26" t="inlineStr">
        <is>
          <t>Bos-CSL</t>
        </is>
      </c>
      <c r="G26">
        <v>16</v>
      </c>
      <c r="H26">
        <v>15.456895714225</v>
      </c>
      <c r="I26">
        <f t="shared" si="1"/>
        <v>0.5431042857749997</v>
      </c>
    </row>
    <row r="27" spans="5:9" x14ac:dyDescent="0.25">
      <c r="E27" s="11"/>
      <c r="F27" t="inlineStr">
        <is>
          <t>Bos-RB</t>
        </is>
      </c>
      <c r="G27">
        <v>15</v>
      </c>
      <c r="H27">
        <v>13.6291160767232</v>
      </c>
      <c r="I27">
        <f t="shared" si="1"/>
        <v>1.3708839232768</v>
      </c>
    </row>
    <row r="28" spans="5:9" x14ac:dyDescent="0.25">
      <c r="E28" s="11" t="inlineStr">
        <is>
          <t>Seca</t>
        </is>
      </c>
      <c r="F28" t="inlineStr">
        <is>
          <t>Cul-RCM</t>
        </is>
      </c>
      <c r="G28">
        <v>4</v>
      </c>
      <c r="H28">
        <v>2.9290039316034702</v>
      </c>
      <c r="I28">
        <f>G28-H28</f>
        <v>1.0709960683965298</v>
      </c>
    </row>
    <row r="29" spans="5:9" x14ac:dyDescent="0.25">
      <c r="E29" s="11"/>
      <c r="F29" t="inlineStr">
        <is>
          <t>Cul-CSL</t>
        </is>
      </c>
      <c r="G29">
        <v>2</v>
      </c>
      <c r="H29">
        <v>1.99934007340438</v>
      </c>
      <c r="I29">
        <f t="shared" ref="I29:I39" si="2">G29-H29</f>
        <v>6.5992659561997513E-4</v>
      </c>
    </row>
    <row r="30" spans="5:9" x14ac:dyDescent="0.25">
      <c r="E30" s="11"/>
      <c r="F30" t="inlineStr">
        <is>
          <t>Cul-RB</t>
        </is>
      </c>
      <c r="G30">
        <v>7</v>
      </c>
      <c r="H30">
        <v>6.5186298635763</v>
      </c>
      <c r="I30">
        <f t="shared" si="2"/>
        <v>0.48137013642369997</v>
      </c>
    </row>
    <row r="31" spans="5:9" x14ac:dyDescent="0.25">
      <c r="E31" s="11"/>
      <c r="F31" t="inlineStr">
        <is>
          <t>Pot-RCM</t>
        </is>
      </c>
      <c r="G31">
        <v>7</v>
      </c>
      <c r="H31">
        <v>5.8752225281281696</v>
      </c>
      <c r="I31">
        <f t="shared" si="2"/>
        <v>1.1247774718718304</v>
      </c>
    </row>
    <row r="32" spans="5:9" x14ac:dyDescent="0.25">
      <c r="E32" s="11"/>
      <c r="F32" t="inlineStr">
        <is>
          <t>Pot-CSL</t>
        </is>
      </c>
      <c r="G32">
        <v>2</v>
      </c>
      <c r="H32">
        <v>1.99994528764711</v>
      </c>
      <c r="I32">
        <f t="shared" si="2"/>
        <v>5.471235289000731E-5</v>
      </c>
    </row>
    <row r="33" spans="5:9" x14ac:dyDescent="0.25">
      <c r="E33" s="11"/>
      <c r="F33" t="inlineStr">
        <is>
          <t>Pot-RB</t>
        </is>
      </c>
      <c r="G33">
        <v>5</v>
      </c>
      <c r="H33">
        <v>2.7276069832019898</v>
      </c>
      <c r="I33">
        <f t="shared" si="2"/>
        <v>2.2723930167980102</v>
      </c>
    </row>
    <row r="34" spans="5:9" x14ac:dyDescent="0.25">
      <c r="E34" s="11"/>
      <c r="F34" t="inlineStr">
        <is>
          <t>CV-RCM</t>
        </is>
      </c>
      <c r="G34">
        <v>5</v>
      </c>
      <c r="H34">
        <v>4.0405411112674399</v>
      </c>
      <c r="I34">
        <f t="shared" si="2"/>
        <v>0.95945888873256013</v>
      </c>
    </row>
    <row r="35" spans="5:9" x14ac:dyDescent="0.25">
      <c r="E35" s="11"/>
      <c r="F35" t="inlineStr">
        <is>
          <t>CV-CSL</t>
        </is>
      </c>
      <c r="G35">
        <v>3</v>
      </c>
      <c r="H35">
        <v>2.5888979636423901</v>
      </c>
      <c r="I35">
        <f t="shared" si="2"/>
        <v>0.41110203635760989</v>
      </c>
    </row>
    <row r="36" spans="5:9" x14ac:dyDescent="0.25">
      <c r="E36" s="11"/>
      <c r="F36" t="inlineStr">
        <is>
          <t>CV-RB</t>
        </is>
      </c>
      <c r="G36">
        <v>9</v>
      </c>
      <c r="H36">
        <v>7.8551259350461402</v>
      </c>
      <c r="I36">
        <f t="shared" si="2"/>
        <v>1.1448740649538598</v>
      </c>
    </row>
    <row r="37" spans="5:9" x14ac:dyDescent="0.25">
      <c r="E37" s="11"/>
      <c r="F37" t="inlineStr">
        <is>
          <t>Bos-RCM</t>
        </is>
      </c>
      <c r="G37">
        <v>8</v>
      </c>
      <c r="H37">
        <v>7.0060336233022502</v>
      </c>
      <c r="I37">
        <f t="shared" si="2"/>
        <v>0.99396637669774979</v>
      </c>
    </row>
    <row r="38" spans="5:9" x14ac:dyDescent="0.25">
      <c r="E38" s="11"/>
      <c r="F38" t="inlineStr">
        <is>
          <t>Bos-CSL</t>
        </is>
      </c>
      <c r="G38">
        <v>5</v>
      </c>
      <c r="H38">
        <v>3.54028944731182</v>
      </c>
      <c r="I38">
        <f t="shared" si="2"/>
        <v>1.45971055268818</v>
      </c>
    </row>
    <row r="39" spans="5:9" x14ac:dyDescent="0.25">
      <c r="E39" s="11"/>
      <c r="F39" t="inlineStr">
        <is>
          <t>Bos-RB</t>
        </is>
      </c>
      <c r="G39">
        <v>10</v>
      </c>
      <c r="H39">
        <v>8.9690300844129407</v>
      </c>
      <c r="I39">
        <f t="shared" si="2"/>
        <v>1.0309699155870593</v>
      </c>
    </row>
  </sheetData>
  <mergeCells count="3">
    <mergeCell ref="E16:E27"/>
    <mergeCell ref="E28:E39"/>
    <mergeCell ref="E4:E1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P39"/>
  <sheetViews>
    <sheetView topLeftCell="L1" workbookViewId="0">
      <selection activeCell="Y22" sqref="Y22"/>
    </sheetView>
  </sheetViews>
  <sheetFormatPr baseColWidth="10" defaultRowHeight="15" x14ac:dyDescent="0.25"/>
  <cols>
    <col min="4" max="4" width="14.85546875" bestFit="1" customWidth="1"/>
    <col min="11" max="11" width="14.85546875" bestFit="1" customWidth="1"/>
  </cols>
  <sheetData>
    <row r="3" spans="4:16" x14ac:dyDescent="0.25">
      <c r="D3" t="inlineStr">
        <is>
          <t>q=0</t>
        </is>
      </c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  <c r="K3" t="inlineStr">
        <is>
          <t>q=0</t>
        </is>
      </c>
      <c r="M3" t="inlineStr">
        <is>
          <t>Obs</t>
        </is>
      </c>
      <c r="N3" t="inlineStr">
        <is>
          <t>Lim.inf</t>
        </is>
      </c>
      <c r="O3" t="inlineStr">
        <is>
          <t>Rango</t>
        </is>
      </c>
    </row>
    <row r="4" spans="4:16" x14ac:dyDescent="0.25">
      <c r="D4" s="11" t="inlineStr">
        <is>
          <t xml:space="preserve">Primeras lluvias </t>
        </is>
      </c>
      <c r="E4" t="inlineStr">
        <is>
          <t>Cul-RCM</t>
        </is>
      </c>
      <c r="F4">
        <v>13</v>
      </c>
      <c r="G4">
        <v>11.702617185891</v>
      </c>
      <c r="H4">
        <f>F4-G4</f>
        <v>1.2973828141089996</v>
      </c>
      <c r="K4" s="11" t="inlineStr">
        <is>
          <t xml:space="preserve">Época de primeras lluvias </t>
        </is>
      </c>
      <c r="L4" s="11" t="inlineStr">
        <is>
          <t>RCM</t>
        </is>
      </c>
      <c r="M4" t="inlineStr">
        <is>
          <t>Cul</t>
        </is>
      </c>
      <c r="N4">
        <v>13</v>
      </c>
      <c r="O4">
        <v>11.702617185891</v>
      </c>
      <c r="P4">
        <v>1.2973828141089996</v>
      </c>
    </row>
    <row r="5" spans="4:16" x14ac:dyDescent="0.25">
      <c r="D5" s="11"/>
      <c r="E5" t="inlineStr">
        <is>
          <t>Cul-CSL</t>
        </is>
      </c>
      <c r="F5">
        <v>17</v>
      </c>
      <c r="G5">
        <v>14.276599350827199</v>
      </c>
      <c r="H5">
        <f t="shared" ref="H5:H15" si="0">F5-G5</f>
        <v>2.7234006491728007</v>
      </c>
      <c r="K5" s="11"/>
      <c r="L5" s="11"/>
      <c r="M5" t="inlineStr">
        <is>
          <t>Pot</t>
        </is>
      </c>
      <c r="N5">
        <v>18</v>
      </c>
      <c r="O5">
        <v>15.549188300440299</v>
      </c>
      <c r="P5">
        <v>2.4508116995597007</v>
      </c>
    </row>
    <row r="6" spans="4:16" x14ac:dyDescent="0.25">
      <c r="D6" s="11"/>
      <c r="E6" t="inlineStr">
        <is>
          <t>Cul-RB</t>
        </is>
      </c>
      <c r="F6">
        <v>14</v>
      </c>
      <c r="G6">
        <v>12.461536190814</v>
      </c>
      <c r="H6">
        <f t="shared" si="0"/>
        <v>1.5384638091860001</v>
      </c>
      <c r="K6" s="11"/>
      <c r="L6" s="11"/>
      <c r="M6" t="inlineStr">
        <is>
          <t>CV</t>
        </is>
      </c>
      <c r="N6">
        <v>22</v>
      </c>
      <c r="O6">
        <v>21.2621474083222</v>
      </c>
      <c r="P6">
        <v>0.73785259167780026</v>
      </c>
    </row>
    <row r="7" spans="4:16" x14ac:dyDescent="0.25">
      <c r="D7" s="11"/>
      <c r="E7" t="inlineStr">
        <is>
          <t>Pot-RCM</t>
        </is>
      </c>
      <c r="F7">
        <v>18</v>
      </c>
      <c r="G7">
        <v>15.549188300440299</v>
      </c>
      <c r="H7">
        <f t="shared" si="0"/>
        <v>2.4508116995597007</v>
      </c>
      <c r="K7" s="11"/>
      <c r="L7" s="11"/>
      <c r="M7" t="inlineStr">
        <is>
          <t>Bos</t>
        </is>
      </c>
      <c r="N7">
        <v>19</v>
      </c>
      <c r="O7">
        <v>17.812952468393</v>
      </c>
      <c r="P7">
        <v>1.1870475316069999</v>
      </c>
    </row>
    <row r="8" spans="4:16" x14ac:dyDescent="0.25">
      <c r="D8" s="11"/>
      <c r="E8" t="inlineStr">
        <is>
          <t>Pot-CSL</t>
        </is>
      </c>
      <c r="F8">
        <v>18</v>
      </c>
      <c r="G8">
        <v>15.075706458827799</v>
      </c>
      <c r="H8">
        <f t="shared" si="0"/>
        <v>2.9242935411722009</v>
      </c>
      <c r="K8" s="11"/>
      <c r="L8" s="11" t="inlineStr">
        <is>
          <t>CSL</t>
        </is>
      </c>
      <c r="M8" t="inlineStr">
        <is>
          <t>Cul</t>
        </is>
      </c>
      <c r="N8">
        <v>17</v>
      </c>
      <c r="O8">
        <v>14.276599350827199</v>
      </c>
      <c r="P8">
        <v>2.0234006491728</v>
      </c>
    </row>
    <row r="9" spans="4:16" x14ac:dyDescent="0.25">
      <c r="D9" s="11"/>
      <c r="E9" t="inlineStr">
        <is>
          <t>Pot-RB</t>
        </is>
      </c>
      <c r="F9">
        <v>15</v>
      </c>
      <c r="G9">
        <v>12.833299549150301</v>
      </c>
      <c r="H9">
        <f t="shared" si="0"/>
        <v>2.1667004508496994</v>
      </c>
      <c r="K9" s="11"/>
      <c r="L9" s="11"/>
      <c r="M9" t="inlineStr">
        <is>
          <t>Pot</t>
        </is>
      </c>
      <c r="N9">
        <v>18</v>
      </c>
      <c r="O9">
        <v>15.075706458827799</v>
      </c>
      <c r="P9">
        <v>1.9242935411722</v>
      </c>
    </row>
    <row r="10" spans="4:16" x14ac:dyDescent="0.25">
      <c r="D10" s="11"/>
      <c r="E10" t="inlineStr">
        <is>
          <t>CV-RCM</t>
        </is>
      </c>
      <c r="F10">
        <v>22</v>
      </c>
      <c r="G10">
        <v>21.2621474083222</v>
      </c>
      <c r="H10">
        <f t="shared" si="0"/>
        <v>0.73785259167780026</v>
      </c>
      <c r="K10" s="11"/>
      <c r="L10" s="11"/>
      <c r="M10" t="inlineStr">
        <is>
          <t>CV</t>
        </is>
      </c>
      <c r="N10">
        <v>19</v>
      </c>
      <c r="O10">
        <v>17.7050024057611</v>
      </c>
      <c r="P10">
        <v>1.2949975942389003</v>
      </c>
    </row>
    <row r="11" spans="4:16" x14ac:dyDescent="0.25">
      <c r="D11" s="11"/>
      <c r="E11" t="inlineStr">
        <is>
          <t>CV-CSL</t>
        </is>
      </c>
      <c r="F11">
        <v>19</v>
      </c>
      <c r="G11">
        <v>17.7050024057611</v>
      </c>
      <c r="H11">
        <f t="shared" si="0"/>
        <v>1.2949975942389003</v>
      </c>
      <c r="K11" s="11"/>
      <c r="L11" s="11"/>
      <c r="M11" t="inlineStr">
        <is>
          <t>Bos</t>
        </is>
      </c>
      <c r="N11">
        <v>20</v>
      </c>
      <c r="O11">
        <v>19.446422513045501</v>
      </c>
      <c r="P11">
        <v>0.55357748695449871</v>
      </c>
    </row>
    <row r="12" spans="4:16" x14ac:dyDescent="0.25">
      <c r="D12" s="11"/>
      <c r="E12" t="inlineStr">
        <is>
          <t>CV-RB</t>
        </is>
      </c>
      <c r="F12">
        <v>19</v>
      </c>
      <c r="G12">
        <v>16.9690300844129</v>
      </c>
      <c r="H12">
        <f t="shared" si="0"/>
        <v>2.0309699155871002</v>
      </c>
      <c r="K12" s="11"/>
      <c r="L12" s="11" t="inlineStr">
        <is>
          <t>RB</t>
        </is>
      </c>
      <c r="M12" t="inlineStr">
        <is>
          <t>Cul</t>
        </is>
      </c>
      <c r="N12">
        <v>14</v>
      </c>
      <c r="O12">
        <v>12.461536190814</v>
      </c>
      <c r="P12">
        <v>1.5384638091860001</v>
      </c>
    </row>
    <row r="13" spans="4:16" x14ac:dyDescent="0.25">
      <c r="D13" s="11"/>
      <c r="E13" t="inlineStr">
        <is>
          <t>Bos-RCM</t>
        </is>
      </c>
      <c r="F13">
        <v>19</v>
      </c>
      <c r="G13">
        <v>17.812952468393</v>
      </c>
      <c r="H13">
        <f t="shared" si="0"/>
        <v>1.1870475316069999</v>
      </c>
      <c r="K13" s="11"/>
      <c r="L13" s="11"/>
      <c r="M13" t="inlineStr">
        <is>
          <t>Pot</t>
        </is>
      </c>
      <c r="N13">
        <v>15</v>
      </c>
      <c r="O13">
        <v>12.833299549150301</v>
      </c>
      <c r="P13">
        <v>1.7166700450849699</v>
      </c>
    </row>
    <row r="14" spans="4:16" x14ac:dyDescent="0.25">
      <c r="D14" s="11"/>
      <c r="E14" t="inlineStr">
        <is>
          <t>Bos-CSL</t>
        </is>
      </c>
      <c r="F14">
        <v>20</v>
      </c>
      <c r="G14">
        <v>19.446422513045501</v>
      </c>
      <c r="H14">
        <f t="shared" si="0"/>
        <v>0.55357748695449871</v>
      </c>
      <c r="K14" s="11"/>
      <c r="L14" s="11"/>
      <c r="M14" t="inlineStr">
        <is>
          <t>CV</t>
        </is>
      </c>
      <c r="N14">
        <v>19</v>
      </c>
      <c r="O14">
        <v>16.9690300844129</v>
      </c>
      <c r="P14">
        <v>2.0309699155871002</v>
      </c>
    </row>
    <row r="15" spans="4:16" x14ac:dyDescent="0.25">
      <c r="D15" s="11"/>
      <c r="E15" t="inlineStr">
        <is>
          <t>Bos-RB</t>
        </is>
      </c>
      <c r="F15">
        <v>20</v>
      </c>
      <c r="G15">
        <v>19.110875213312401</v>
      </c>
      <c r="H15">
        <f t="shared" si="0"/>
        <v>0.88912478668759931</v>
      </c>
      <c r="K15" s="11"/>
      <c r="L15" s="11"/>
      <c r="M15" t="inlineStr">
        <is>
          <t>Bos</t>
        </is>
      </c>
      <c r="N15">
        <v>20</v>
      </c>
      <c r="O15">
        <v>19.110875213312401</v>
      </c>
      <c r="P15">
        <v>0.88912478668759931</v>
      </c>
    </row>
    <row r="16" spans="4:16" x14ac:dyDescent="0.25">
      <c r="D16" s="11" t="inlineStr">
        <is>
          <t xml:space="preserve">Lluvias </t>
        </is>
      </c>
      <c r="E16" t="inlineStr">
        <is>
          <t>Cul-RCM</t>
        </is>
      </c>
      <c r="F16">
        <v>12</v>
      </c>
      <c r="G16">
        <v>10.6673519550995</v>
      </c>
      <c r="H16">
        <f>F16-G16</f>
        <v>1.3326480449005</v>
      </c>
      <c r="K16" s="11" t="inlineStr">
        <is>
          <t xml:space="preserve">Época de lluvias </t>
        </is>
      </c>
      <c r="L16" s="11" t="inlineStr">
        <is>
          <t>RCM</t>
        </is>
      </c>
      <c r="M16" t="inlineStr">
        <is>
          <t>Cul</t>
        </is>
      </c>
      <c r="N16">
        <v>12</v>
      </c>
      <c r="O16">
        <v>10.6673519550995</v>
      </c>
      <c r="P16">
        <v>1.3326480449005</v>
      </c>
    </row>
    <row r="17" spans="4:16" x14ac:dyDescent="0.25">
      <c r="D17" s="11"/>
      <c r="E17" t="inlineStr">
        <is>
          <t>Cul-CSL</t>
        </is>
      </c>
      <c r="F17">
        <v>14</v>
      </c>
      <c r="G17">
        <v>12.5596178171847</v>
      </c>
      <c r="H17">
        <f t="shared" ref="H17:H27" si="1">F17-G17</f>
        <v>1.4403821828153003</v>
      </c>
      <c r="K17" s="11"/>
      <c r="L17" s="11"/>
      <c r="M17" t="inlineStr">
        <is>
          <t>Pot</t>
        </is>
      </c>
      <c r="N17">
        <v>19</v>
      </c>
      <c r="O17">
        <v>16.925792353665699</v>
      </c>
      <c r="P17">
        <v>2.0742076463343011</v>
      </c>
    </row>
    <row r="18" spans="4:16" x14ac:dyDescent="0.25">
      <c r="D18" s="11"/>
      <c r="E18" t="inlineStr">
        <is>
          <t>Cul-RB</t>
        </is>
      </c>
      <c r="F18">
        <v>16</v>
      </c>
      <c r="G18">
        <v>14.727558516246599</v>
      </c>
      <c r="H18">
        <f t="shared" si="1"/>
        <v>1.2724414837534006</v>
      </c>
      <c r="K18" s="11"/>
      <c r="L18" s="11"/>
      <c r="M18" t="inlineStr">
        <is>
          <t>CV</t>
        </is>
      </c>
      <c r="N18">
        <v>15</v>
      </c>
      <c r="O18">
        <v>14.0082208915073</v>
      </c>
      <c r="P18">
        <v>0.99177910849270035</v>
      </c>
    </row>
    <row r="19" spans="4:16" x14ac:dyDescent="0.25">
      <c r="D19" s="11"/>
      <c r="E19" t="inlineStr">
        <is>
          <t>Pot-RCM</t>
        </is>
      </c>
      <c r="F19">
        <v>19</v>
      </c>
      <c r="G19">
        <v>16.925792353665699</v>
      </c>
      <c r="H19">
        <f t="shared" si="1"/>
        <v>2.0742076463343011</v>
      </c>
      <c r="K19" s="11"/>
      <c r="L19" s="11"/>
      <c r="M19" t="inlineStr">
        <is>
          <t>Bos</t>
        </is>
      </c>
      <c r="N19">
        <v>13</v>
      </c>
      <c r="O19">
        <v>11.699758500366601</v>
      </c>
      <c r="P19">
        <v>1.3002414996333993</v>
      </c>
    </row>
    <row r="20" spans="4:16" x14ac:dyDescent="0.25">
      <c r="D20" s="11"/>
      <c r="E20" t="inlineStr">
        <is>
          <t>Pot-CSL</t>
        </is>
      </c>
      <c r="F20">
        <v>13</v>
      </c>
      <c r="G20">
        <v>10.623873051421301</v>
      </c>
      <c r="H20">
        <f t="shared" si="1"/>
        <v>2.3761269485786993</v>
      </c>
      <c r="K20" s="11"/>
      <c r="L20" s="11" t="inlineStr">
        <is>
          <t>CSL</t>
        </is>
      </c>
      <c r="M20" t="inlineStr">
        <is>
          <t>Cul</t>
        </is>
      </c>
      <c r="N20">
        <v>14</v>
      </c>
      <c r="O20">
        <v>12.5596178171847</v>
      </c>
      <c r="P20">
        <v>1.4403821828153003</v>
      </c>
    </row>
    <row r="21" spans="4:16" x14ac:dyDescent="0.25">
      <c r="D21" s="11"/>
      <c r="E21" t="inlineStr">
        <is>
          <t>Pot-RB</t>
        </is>
      </c>
      <c r="F21">
        <v>16</v>
      </c>
      <c r="G21">
        <v>12.7331061073267</v>
      </c>
      <c r="H21">
        <f t="shared" si="1"/>
        <v>3.2668938926733002</v>
      </c>
      <c r="K21" s="11"/>
      <c r="L21" s="11"/>
      <c r="M21" t="inlineStr">
        <is>
          <t>Pot</t>
        </is>
      </c>
      <c r="N21">
        <v>13</v>
      </c>
      <c r="O21">
        <v>10.623873051421301</v>
      </c>
      <c r="P21">
        <v>2.3761269485786993</v>
      </c>
    </row>
    <row r="22" spans="4:16" x14ac:dyDescent="0.25">
      <c r="D22" s="11"/>
      <c r="E22" t="inlineStr">
        <is>
          <t>CV-RCM</t>
        </is>
      </c>
      <c r="F22">
        <v>15</v>
      </c>
      <c r="G22">
        <v>14.0082208915073</v>
      </c>
      <c r="H22">
        <f t="shared" si="1"/>
        <v>0.99177910849270035</v>
      </c>
      <c r="K22" s="11"/>
      <c r="L22" s="11"/>
      <c r="M22" t="inlineStr">
        <is>
          <t>CV</t>
        </is>
      </c>
      <c r="N22">
        <v>14</v>
      </c>
      <c r="O22">
        <v>13.2130652336618</v>
      </c>
      <c r="P22">
        <v>0.78693476633820048</v>
      </c>
    </row>
    <row r="23" spans="4:16" x14ac:dyDescent="0.25">
      <c r="D23" s="11"/>
      <c r="E23" t="inlineStr">
        <is>
          <t>CV-CSL</t>
        </is>
      </c>
      <c r="F23">
        <v>14</v>
      </c>
      <c r="G23">
        <v>13.2130652336618</v>
      </c>
      <c r="H23">
        <f t="shared" si="1"/>
        <v>0.78693476633820048</v>
      </c>
      <c r="K23" s="11"/>
      <c r="L23" s="11"/>
      <c r="M23" t="inlineStr">
        <is>
          <t>Bos</t>
        </is>
      </c>
      <c r="N23">
        <v>16</v>
      </c>
      <c r="O23">
        <v>15.456895714225</v>
      </c>
      <c r="P23">
        <v>0.5431042857749997</v>
      </c>
    </row>
    <row r="24" spans="4:16" x14ac:dyDescent="0.25">
      <c r="D24" s="11"/>
      <c r="E24" t="inlineStr">
        <is>
          <t>CV-RB</t>
        </is>
      </c>
      <c r="F24">
        <v>15</v>
      </c>
      <c r="G24">
        <v>14.0082208915073</v>
      </c>
      <c r="H24">
        <f t="shared" si="1"/>
        <v>0.99177910849270035</v>
      </c>
      <c r="K24" s="11"/>
      <c r="L24" s="11" t="inlineStr">
        <is>
          <t>RB</t>
        </is>
      </c>
      <c r="M24" t="inlineStr">
        <is>
          <t>Cul</t>
        </is>
      </c>
      <c r="N24">
        <v>16</v>
      </c>
      <c r="O24">
        <v>14.727558516246599</v>
      </c>
      <c r="P24">
        <v>1.2724414837534006</v>
      </c>
    </row>
    <row r="25" spans="4:16" x14ac:dyDescent="0.25">
      <c r="D25" s="11"/>
      <c r="E25" t="inlineStr">
        <is>
          <t>Bos-RCM</t>
        </is>
      </c>
      <c r="F25">
        <v>13</v>
      </c>
      <c r="G25">
        <v>11.699758500366601</v>
      </c>
      <c r="H25">
        <f t="shared" si="1"/>
        <v>1.3002414996333993</v>
      </c>
      <c r="K25" s="11"/>
      <c r="L25" s="11"/>
      <c r="M25" t="inlineStr">
        <is>
          <t>Pot</t>
        </is>
      </c>
      <c r="N25">
        <v>16</v>
      </c>
      <c r="O25">
        <v>12.7331061073267</v>
      </c>
      <c r="P25">
        <v>1.2668938926733</v>
      </c>
    </row>
    <row r="26" spans="4:16" x14ac:dyDescent="0.25">
      <c r="D26" s="11"/>
      <c r="E26" t="inlineStr">
        <is>
          <t>Bos-CSL</t>
        </is>
      </c>
      <c r="F26">
        <v>16</v>
      </c>
      <c r="G26">
        <v>15.456895714225</v>
      </c>
      <c r="H26">
        <f t="shared" si="1"/>
        <v>0.5431042857749997</v>
      </c>
      <c r="K26" s="11"/>
      <c r="L26" s="11"/>
      <c r="M26" t="inlineStr">
        <is>
          <t>CV</t>
        </is>
      </c>
      <c r="N26">
        <v>15</v>
      </c>
      <c r="O26">
        <v>14.0082208915073</v>
      </c>
      <c r="P26">
        <v>0.99177910849270035</v>
      </c>
    </row>
    <row r="27" spans="4:16" x14ac:dyDescent="0.25">
      <c r="D27" s="11"/>
      <c r="E27" t="inlineStr">
        <is>
          <t>Bos-RB</t>
        </is>
      </c>
      <c r="F27">
        <v>15</v>
      </c>
      <c r="G27">
        <v>13.6291160767232</v>
      </c>
      <c r="H27">
        <f t="shared" si="1"/>
        <v>1.3708839232768</v>
      </c>
      <c r="K27" s="11"/>
      <c r="L27" s="11"/>
      <c r="M27" t="inlineStr">
        <is>
          <t>Bos</t>
        </is>
      </c>
      <c r="N27">
        <v>15</v>
      </c>
      <c r="O27">
        <v>13.6291160767232</v>
      </c>
      <c r="P27">
        <v>1.3708839232768</v>
      </c>
    </row>
    <row r="28" spans="4:16" x14ac:dyDescent="0.25">
      <c r="D28" s="11" t="inlineStr">
        <is>
          <t>Seca</t>
        </is>
      </c>
      <c r="E28" t="inlineStr">
        <is>
          <t>Cul-RCM</t>
        </is>
      </c>
      <c r="F28">
        <v>4</v>
      </c>
      <c r="G28">
        <v>2.9290039316034702</v>
      </c>
      <c r="H28">
        <f>F28-G28</f>
        <v>1.0709960683965298</v>
      </c>
      <c r="K28" s="11" t="inlineStr">
        <is>
          <t>Época Seca</t>
        </is>
      </c>
      <c r="L28" s="11" t="inlineStr">
        <is>
          <t>RCM</t>
        </is>
      </c>
      <c r="M28" t="inlineStr">
        <is>
          <t>Cul</t>
        </is>
      </c>
      <c r="N28">
        <v>4</v>
      </c>
      <c r="O28">
        <v>2.9290039316034702</v>
      </c>
      <c r="P28">
        <v>1.0709960683965298</v>
      </c>
    </row>
    <row r="29" spans="4:16" x14ac:dyDescent="0.25">
      <c r="D29" s="11"/>
      <c r="E29" t="inlineStr">
        <is>
          <t>Cul-CSL</t>
        </is>
      </c>
      <c r="F29">
        <v>2</v>
      </c>
      <c r="G29">
        <v>1.99934007340438</v>
      </c>
      <c r="H29">
        <f t="shared" ref="H29:H39" si="2">F29-G29</f>
        <v>6.5992659561997513E-4</v>
      </c>
      <c r="K29" s="11"/>
      <c r="L29" s="11"/>
      <c r="M29" t="inlineStr">
        <is>
          <t>Pot</t>
        </is>
      </c>
      <c r="N29">
        <v>7</v>
      </c>
      <c r="O29">
        <v>5.8752225281281696</v>
      </c>
      <c r="P29">
        <v>1.1247774718718304</v>
      </c>
    </row>
    <row r="30" spans="4:16" x14ac:dyDescent="0.25">
      <c r="D30" s="11"/>
      <c r="E30" t="inlineStr">
        <is>
          <t>Cul-RB</t>
        </is>
      </c>
      <c r="F30">
        <v>7</v>
      </c>
      <c r="G30">
        <v>6.5186298635763</v>
      </c>
      <c r="H30">
        <f t="shared" si="2"/>
        <v>0.48137013642369997</v>
      </c>
      <c r="K30" s="11"/>
      <c r="L30" s="11"/>
      <c r="M30" t="inlineStr">
        <is>
          <t>CV</t>
        </is>
      </c>
      <c r="N30">
        <v>5</v>
      </c>
      <c r="O30">
        <v>4.0405411112674399</v>
      </c>
      <c r="P30">
        <v>0.95945888873256013</v>
      </c>
    </row>
    <row r="31" spans="4:16" x14ac:dyDescent="0.25">
      <c r="D31" s="11"/>
      <c r="E31" t="inlineStr">
        <is>
          <t>Pot-RCM</t>
        </is>
      </c>
      <c r="F31">
        <v>7</v>
      </c>
      <c r="G31">
        <v>5.8752225281281696</v>
      </c>
      <c r="H31">
        <f t="shared" si="2"/>
        <v>1.1247774718718304</v>
      </c>
      <c r="K31" s="11"/>
      <c r="L31" s="11"/>
      <c r="M31" t="inlineStr">
        <is>
          <t>Bos</t>
        </is>
      </c>
      <c r="N31">
        <v>8</v>
      </c>
      <c r="O31">
        <v>7.0060336233022502</v>
      </c>
      <c r="P31">
        <v>0.99396637669774979</v>
      </c>
    </row>
    <row r="32" spans="4:16" x14ac:dyDescent="0.25">
      <c r="D32" s="11"/>
      <c r="E32" t="inlineStr">
        <is>
          <t>Pot-CSL</t>
        </is>
      </c>
      <c r="F32">
        <v>2</v>
      </c>
      <c r="G32">
        <v>1.99994528764711</v>
      </c>
      <c r="H32">
        <f t="shared" si="2"/>
        <v>5.471235289000731E-5</v>
      </c>
      <c r="K32" s="11"/>
      <c r="L32" s="11" t="inlineStr">
        <is>
          <t>CSL</t>
        </is>
      </c>
      <c r="M32" t="inlineStr">
        <is>
          <t>Cul</t>
        </is>
      </c>
      <c r="N32">
        <v>2</v>
      </c>
      <c r="O32">
        <v>1.99934007340438</v>
      </c>
      <c r="P32">
        <v>6.5992659561997513E-4</v>
      </c>
    </row>
    <row r="33" spans="4:16" x14ac:dyDescent="0.25">
      <c r="D33" s="11"/>
      <c r="E33" t="inlineStr">
        <is>
          <t>Pot-RB</t>
        </is>
      </c>
      <c r="F33">
        <v>5</v>
      </c>
      <c r="G33">
        <v>2.7276069832019898</v>
      </c>
      <c r="H33">
        <f t="shared" si="2"/>
        <v>2.2723930167980102</v>
      </c>
      <c r="K33" s="11"/>
      <c r="L33" s="11"/>
      <c r="M33" t="inlineStr">
        <is>
          <t>Pot</t>
        </is>
      </c>
      <c r="N33">
        <v>1</v>
      </c>
      <c r="O33">
        <v>0.99994528764710999</v>
      </c>
      <c r="P33">
        <v>5.471235289000731E-5</v>
      </c>
    </row>
    <row r="34" spans="4:16" x14ac:dyDescent="0.25">
      <c r="D34" s="11"/>
      <c r="E34" t="inlineStr">
        <is>
          <t>CV-RCM</t>
        </is>
      </c>
      <c r="F34">
        <v>5</v>
      </c>
      <c r="G34">
        <v>4.0405411112674399</v>
      </c>
      <c r="H34">
        <f t="shared" si="2"/>
        <v>0.95945888873256013</v>
      </c>
      <c r="K34" s="11"/>
      <c r="L34" s="11"/>
      <c r="M34" t="inlineStr">
        <is>
          <t>CV</t>
        </is>
      </c>
      <c r="N34">
        <v>3</v>
      </c>
      <c r="O34">
        <v>2.5888979636423901</v>
      </c>
      <c r="P34">
        <v>0.41110203635760989</v>
      </c>
    </row>
    <row r="35" spans="4:16" x14ac:dyDescent="0.25">
      <c r="D35" s="11"/>
      <c r="E35" t="inlineStr">
        <is>
          <t>CV-CSL</t>
        </is>
      </c>
      <c r="F35">
        <v>3</v>
      </c>
      <c r="G35">
        <v>2.5888979636423901</v>
      </c>
      <c r="H35">
        <f t="shared" si="2"/>
        <v>0.41110203635760989</v>
      </c>
      <c r="K35" s="11"/>
      <c r="L35" s="11"/>
      <c r="M35" t="inlineStr">
        <is>
          <t>Bos</t>
        </is>
      </c>
      <c r="N35">
        <v>5</v>
      </c>
      <c r="O35">
        <v>3.54028944731182</v>
      </c>
      <c r="P35">
        <v>1.45971055268818</v>
      </c>
    </row>
    <row r="36" spans="4:16" x14ac:dyDescent="0.25">
      <c r="D36" s="11"/>
      <c r="E36" t="inlineStr">
        <is>
          <t>CV-RB</t>
        </is>
      </c>
      <c r="F36">
        <v>9</v>
      </c>
      <c r="G36">
        <v>7.8551259350461402</v>
      </c>
      <c r="H36">
        <f t="shared" si="2"/>
        <v>1.1448740649538598</v>
      </c>
      <c r="K36" s="11"/>
      <c r="L36" s="11" t="inlineStr">
        <is>
          <t>RB</t>
        </is>
      </c>
      <c r="M36" t="inlineStr">
        <is>
          <t>Cul</t>
        </is>
      </c>
      <c r="N36">
        <v>7</v>
      </c>
      <c r="O36">
        <v>6.5186298635763</v>
      </c>
      <c r="P36">
        <v>0.48137013642369997</v>
      </c>
    </row>
    <row r="37" spans="4:16" x14ac:dyDescent="0.25">
      <c r="D37" s="11"/>
      <c r="E37" t="inlineStr">
        <is>
          <t>Bos-RCM</t>
        </is>
      </c>
      <c r="F37">
        <v>8</v>
      </c>
      <c r="G37">
        <v>7.0060336233022502</v>
      </c>
      <c r="H37">
        <f t="shared" si="2"/>
        <v>0.99396637669774979</v>
      </c>
      <c r="K37" s="11"/>
      <c r="L37" s="11"/>
      <c r="M37" t="inlineStr">
        <is>
          <t>Pot</t>
        </is>
      </c>
      <c r="N37">
        <v>5</v>
      </c>
      <c r="O37">
        <v>2.7276069832019898</v>
      </c>
      <c r="P37">
        <v>2.2723930167980102</v>
      </c>
    </row>
    <row r="38" spans="4:16" x14ac:dyDescent="0.25">
      <c r="D38" s="11"/>
      <c r="E38" t="inlineStr">
        <is>
          <t>Bos-CSL</t>
        </is>
      </c>
      <c r="F38">
        <v>5</v>
      </c>
      <c r="G38">
        <v>3.54028944731182</v>
      </c>
      <c r="H38">
        <f t="shared" si="2"/>
        <v>1.45971055268818</v>
      </c>
      <c r="K38" s="11"/>
      <c r="L38" s="11"/>
      <c r="M38" t="inlineStr">
        <is>
          <t>CV</t>
        </is>
      </c>
      <c r="N38">
        <v>9</v>
      </c>
      <c r="O38">
        <v>7.8551259350461402</v>
      </c>
      <c r="P38">
        <v>1.1448740649538598</v>
      </c>
    </row>
    <row r="39" spans="4:16" x14ac:dyDescent="0.25">
      <c r="D39" s="11"/>
      <c r="E39" t="inlineStr">
        <is>
          <t>Bos-RB</t>
        </is>
      </c>
      <c r="F39">
        <v>10</v>
      </c>
      <c r="G39">
        <v>8.9690300844129407</v>
      </c>
      <c r="H39">
        <f t="shared" si="2"/>
        <v>1.0309699155870593</v>
      </c>
      <c r="K39" s="11"/>
      <c r="L39" s="11"/>
      <c r="M39" t="inlineStr">
        <is>
          <t>Bos</t>
        </is>
      </c>
      <c r="N39">
        <v>10</v>
      </c>
      <c r="O39">
        <v>8.9690300844129407</v>
      </c>
      <c r="P39">
        <v>1.0309699155870593</v>
      </c>
    </row>
  </sheetData>
  <mergeCells count="15">
    <mergeCell ref="D4:D15"/>
    <mergeCell ref="D16:D27"/>
    <mergeCell ref="D28:D39"/>
    <mergeCell ref="L4:L7"/>
    <mergeCell ref="L8:L11"/>
    <mergeCell ref="L12:L15"/>
    <mergeCell ref="K4:K15"/>
    <mergeCell ref="K16:K27"/>
    <mergeCell ref="L16:L19"/>
    <mergeCell ref="L20:L23"/>
    <mergeCell ref="L24:L27"/>
    <mergeCell ref="K28:K39"/>
    <mergeCell ref="L28:L31"/>
    <mergeCell ref="L32:L35"/>
    <mergeCell ref="L36:L39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O39"/>
  <sheetViews>
    <sheetView topLeftCell="K1" workbookViewId="0">
      <selection activeCell="V20" sqref="V20"/>
    </sheetView>
  </sheetViews>
  <sheetFormatPr baseColWidth="10" defaultRowHeight="15" x14ac:dyDescent="0.25"/>
  <cols>
    <col min="10" max="10" width="23.28515625" bestFit="1" customWidth="1"/>
  </cols>
  <sheetData>
    <row r="3" spans="3:15" x14ac:dyDescent="0.25">
      <c r="D3" t="inlineStr">
        <is>
          <t>q=1</t>
        </is>
      </c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  <c r="K3" t="inlineStr">
        <is>
          <t>q=1</t>
        </is>
      </c>
      <c r="M3" t="inlineStr">
        <is>
          <t>Obs</t>
        </is>
      </c>
      <c r="N3" t="inlineStr">
        <is>
          <t>Lim.inf</t>
        </is>
      </c>
      <c r="O3" t="inlineStr">
        <is>
          <t>Rango</t>
        </is>
      </c>
    </row>
    <row r="4" spans="3:15" x14ac:dyDescent="0.25">
      <c r="C4" s="11" t="inlineStr">
        <is>
          <t xml:space="preserve">Primeras lluvias </t>
        </is>
      </c>
      <c r="D4" s="11" t="inlineStr">
        <is>
          <t>Cultivo</t>
        </is>
      </c>
      <c r="E4" t="inlineStr">
        <is>
          <t>RCM</t>
        </is>
      </c>
      <c r="F4">
        <v>5.8764609144496598</v>
      </c>
      <c r="G4">
        <v>5.4498530628495896</v>
      </c>
      <c r="H4">
        <v>0.4266078516000702</v>
      </c>
      <c r="J4" s="11" t="inlineStr">
        <is>
          <t xml:space="preserve">Época de primeras lluvias </t>
        </is>
      </c>
      <c r="K4" s="11" t="inlineStr">
        <is>
          <t>RCM</t>
        </is>
      </c>
      <c r="L4" t="inlineStr">
        <is>
          <t>Cul</t>
        </is>
      </c>
      <c r="M4">
        <v>5.8764609144496598</v>
      </c>
      <c r="N4">
        <v>5.4498530628495896</v>
      </c>
      <c r="O4">
        <v>0.4266078516000702</v>
      </c>
    </row>
    <row r="5" spans="3:15" x14ac:dyDescent="0.25">
      <c r="C5" s="11"/>
      <c r="D5" s="11"/>
      <c r="E5" t="inlineStr">
        <is>
          <t>CSL</t>
        </is>
      </c>
      <c r="F5">
        <v>6.4916411926106798</v>
      </c>
      <c r="G5">
        <v>5.9508019663856597</v>
      </c>
      <c r="H5">
        <v>0.54083922622502012</v>
      </c>
      <c r="J5" s="11"/>
      <c r="K5" s="11"/>
      <c r="L5" t="inlineStr">
        <is>
          <t>Pot</t>
        </is>
      </c>
      <c r="M5">
        <v>6.3010455564140901</v>
      </c>
      <c r="N5">
        <v>5.96875999620831</v>
      </c>
      <c r="O5">
        <v>0.33228556020578015</v>
      </c>
    </row>
    <row r="6" spans="3:15" x14ac:dyDescent="0.25">
      <c r="C6" s="11"/>
      <c r="D6" s="11"/>
      <c r="E6" t="inlineStr">
        <is>
          <t>RB</t>
        </is>
      </c>
      <c r="F6">
        <v>5.9484789949280001</v>
      </c>
      <c r="G6">
        <v>5.5876271927086396</v>
      </c>
      <c r="H6">
        <v>0.36085180221936053</v>
      </c>
      <c r="J6" s="11"/>
      <c r="K6" s="11"/>
      <c r="L6" t="inlineStr">
        <is>
          <t>CV</t>
        </is>
      </c>
      <c r="M6">
        <v>7.90225261529437</v>
      </c>
      <c r="N6">
        <v>7.6212500598994204</v>
      </c>
      <c r="O6">
        <v>0.28100255539494956</v>
      </c>
    </row>
    <row r="7" spans="3:15" x14ac:dyDescent="0.25">
      <c r="C7" s="11"/>
      <c r="D7" s="11" t="inlineStr">
        <is>
          <t>Potrero</t>
        </is>
      </c>
      <c r="E7" t="inlineStr">
        <is>
          <t>RCM</t>
        </is>
      </c>
      <c r="F7">
        <v>6.3010455564140901</v>
      </c>
      <c r="G7">
        <v>5.96875999620831</v>
      </c>
      <c r="H7">
        <v>0.33228556020578015</v>
      </c>
      <c r="J7" s="11"/>
      <c r="K7" s="11"/>
      <c r="L7" t="inlineStr">
        <is>
          <t>Bos</t>
        </is>
      </c>
      <c r="M7">
        <v>5.62323122717694</v>
      </c>
      <c r="N7">
        <v>5.4619784067817099</v>
      </c>
      <c r="O7">
        <v>0.16125282039523015</v>
      </c>
    </row>
    <row r="8" spans="3:15" x14ac:dyDescent="0.25">
      <c r="C8" s="11"/>
      <c r="D8" s="11"/>
      <c r="E8" t="inlineStr">
        <is>
          <t>CSL</t>
        </is>
      </c>
      <c r="F8">
        <v>5.7244325077795501</v>
      </c>
      <c r="G8">
        <v>5.18103774118764</v>
      </c>
      <c r="H8">
        <v>0.54339476659191011</v>
      </c>
      <c r="J8" s="11"/>
      <c r="K8" s="11" t="inlineStr">
        <is>
          <t>CSL</t>
        </is>
      </c>
      <c r="L8" t="inlineStr">
        <is>
          <t>Cul</t>
        </is>
      </c>
      <c r="M8">
        <v>6.4916411926106798</v>
      </c>
      <c r="N8">
        <v>5.9508019663856597</v>
      </c>
      <c r="O8">
        <v>0.54083922622502012</v>
      </c>
    </row>
    <row r="9" spans="3:15" x14ac:dyDescent="0.25">
      <c r="C9" s="11"/>
      <c r="D9" s="11"/>
      <c r="E9" t="inlineStr">
        <is>
          <t>RB</t>
        </is>
      </c>
      <c r="F9">
        <v>5.8746290058505997</v>
      </c>
      <c r="G9">
        <v>5.6353991319155998</v>
      </c>
      <c r="H9">
        <v>0.23922987393499984</v>
      </c>
      <c r="J9" s="11"/>
      <c r="K9" s="11"/>
      <c r="L9" t="inlineStr">
        <is>
          <t>Pot</t>
        </is>
      </c>
      <c r="M9">
        <v>5.7244325077795501</v>
      </c>
      <c r="N9">
        <v>5.18103774118764</v>
      </c>
      <c r="O9">
        <v>0.54339476659191011</v>
      </c>
    </row>
    <row r="10" spans="3:15" x14ac:dyDescent="0.25">
      <c r="C10" s="11"/>
      <c r="D10" s="11" t="inlineStr">
        <is>
          <t>Cerca Viva</t>
        </is>
      </c>
      <c r="E10" t="inlineStr">
        <is>
          <t>RCM</t>
        </is>
      </c>
      <c r="F10">
        <v>7.90225261529437</v>
      </c>
      <c r="G10">
        <v>7.6212500598994204</v>
      </c>
      <c r="H10">
        <v>0.28100255539494956</v>
      </c>
      <c r="J10" s="11"/>
      <c r="K10" s="11"/>
      <c r="L10" t="inlineStr">
        <is>
          <t>CV</t>
        </is>
      </c>
      <c r="M10">
        <v>8.2993707066764095</v>
      </c>
      <c r="N10">
        <v>7.9226433125366604</v>
      </c>
      <c r="O10">
        <v>0.37672739413974909</v>
      </c>
    </row>
    <row r="11" spans="3:15" x14ac:dyDescent="0.25">
      <c r="C11" s="11"/>
      <c r="D11" s="11"/>
      <c r="E11" t="inlineStr">
        <is>
          <t>CSL</t>
        </is>
      </c>
      <c r="F11">
        <v>8.2993707066764095</v>
      </c>
      <c r="G11">
        <v>7.9226433125366604</v>
      </c>
      <c r="H11">
        <v>0.37672739413974909</v>
      </c>
      <c r="J11" s="11"/>
      <c r="K11" s="11"/>
      <c r="L11" t="inlineStr">
        <is>
          <t>Bos</t>
        </is>
      </c>
      <c r="M11">
        <v>9.4851392440257207</v>
      </c>
      <c r="N11">
        <v>9.0711622900926407</v>
      </c>
      <c r="O11">
        <v>0.41397695393307998</v>
      </c>
    </row>
    <row r="12" spans="3:15" x14ac:dyDescent="0.25">
      <c r="C12" s="11"/>
      <c r="D12" s="11"/>
      <c r="E12" t="inlineStr">
        <is>
          <t>RB</t>
        </is>
      </c>
      <c r="F12">
        <v>7.8071607621976797</v>
      </c>
      <c r="G12">
        <v>7.3319306399982498</v>
      </c>
      <c r="H12">
        <v>0.47523012219942995</v>
      </c>
      <c r="J12" s="11"/>
      <c r="K12" s="11" t="inlineStr">
        <is>
          <t>RB</t>
        </is>
      </c>
      <c r="L12" t="inlineStr">
        <is>
          <t>Cul</t>
        </is>
      </c>
      <c r="M12">
        <v>5.9484789949280001</v>
      </c>
      <c r="N12">
        <v>5.5876271927086396</v>
      </c>
      <c r="O12">
        <v>0.36085180221936053</v>
      </c>
    </row>
    <row r="13" spans="3:15" x14ac:dyDescent="0.25">
      <c r="C13" s="11"/>
      <c r="D13" s="11" t="inlineStr">
        <is>
          <t>Bosques</t>
        </is>
      </c>
      <c r="E13" t="inlineStr">
        <is>
          <t>RCM</t>
        </is>
      </c>
      <c r="F13">
        <v>5.62323122717694</v>
      </c>
      <c r="G13">
        <v>5.4619784067817099</v>
      </c>
      <c r="H13">
        <v>0.16125282039523015</v>
      </c>
      <c r="J13" s="11"/>
      <c r="K13" s="11"/>
      <c r="L13" t="inlineStr">
        <is>
          <t>Pot</t>
        </is>
      </c>
      <c r="M13">
        <v>5.8746290058505997</v>
      </c>
      <c r="N13">
        <v>5.6353991319155998</v>
      </c>
      <c r="O13">
        <v>0.23922987393499984</v>
      </c>
    </row>
    <row r="14" spans="3:15" x14ac:dyDescent="0.25">
      <c r="C14" s="11"/>
      <c r="D14" s="11"/>
      <c r="E14" t="inlineStr">
        <is>
          <t>CSL</t>
        </is>
      </c>
      <c r="F14">
        <v>9.4851392440257207</v>
      </c>
      <c r="G14">
        <v>9.0711622900926407</v>
      </c>
      <c r="H14">
        <v>0.41397695393307998</v>
      </c>
      <c r="J14" s="11"/>
      <c r="K14" s="11"/>
      <c r="L14" t="inlineStr">
        <is>
          <t>CV</t>
        </is>
      </c>
      <c r="M14">
        <v>7.8071607621976797</v>
      </c>
      <c r="N14">
        <v>7.3319306399982498</v>
      </c>
      <c r="O14">
        <v>0.47523012219942995</v>
      </c>
    </row>
    <row r="15" spans="3:15" x14ac:dyDescent="0.25">
      <c r="C15" s="11"/>
      <c r="D15" s="11"/>
      <c r="E15" t="inlineStr">
        <is>
          <t>RB</t>
        </is>
      </c>
      <c r="F15">
        <v>6.7566234455977598</v>
      </c>
      <c r="G15">
        <v>6.5542866659693999</v>
      </c>
      <c r="H15">
        <v>0.20233677962835994</v>
      </c>
      <c r="J15" s="11"/>
      <c r="K15" s="11"/>
      <c r="L15" t="inlineStr">
        <is>
          <t>Bos</t>
        </is>
      </c>
      <c r="M15">
        <v>6.7566234455977598</v>
      </c>
      <c r="N15">
        <v>6.5542866659693999</v>
      </c>
      <c r="O15">
        <v>0.20233677962835994</v>
      </c>
    </row>
    <row r="16" spans="3:15" x14ac:dyDescent="0.25">
      <c r="C16" s="11" t="inlineStr">
        <is>
          <t xml:space="preserve">Lluvias </t>
        </is>
      </c>
      <c r="D16" s="11" t="inlineStr">
        <is>
          <t>Cultivo</t>
        </is>
      </c>
      <c r="E16" t="inlineStr">
        <is>
          <t>RCM</t>
        </is>
      </c>
      <c r="F16">
        <v>4.2512149140418201</v>
      </c>
      <c r="G16">
        <v>3.8321625255845801</v>
      </c>
      <c r="H16">
        <v>0.41905238845723991</v>
      </c>
      <c r="J16" s="11" t="inlineStr">
        <is>
          <t xml:space="preserve">Época de lluvias </t>
        </is>
      </c>
      <c r="K16" s="11" t="inlineStr">
        <is>
          <t>RCM</t>
        </is>
      </c>
      <c r="L16" t="inlineStr">
        <is>
          <t>Cul</t>
        </is>
      </c>
      <c r="M16">
        <v>4.2512149140418201</v>
      </c>
      <c r="N16">
        <v>3.8321625255845801</v>
      </c>
      <c r="O16">
        <v>0.41905238845723991</v>
      </c>
    </row>
    <row r="17" spans="3:15" x14ac:dyDescent="0.25">
      <c r="C17" s="11"/>
      <c r="D17" s="11"/>
      <c r="E17" t="inlineStr">
        <is>
          <t>CSL</t>
        </is>
      </c>
      <c r="F17">
        <v>7.5050116476900097</v>
      </c>
      <c r="G17">
        <v>6.6576551026153403</v>
      </c>
      <c r="H17">
        <v>0.8473565450746694</v>
      </c>
      <c r="J17" s="11"/>
      <c r="K17" s="11"/>
      <c r="L17" t="inlineStr">
        <is>
          <t>Pot</t>
        </is>
      </c>
      <c r="M17">
        <v>7.7724449290249602</v>
      </c>
      <c r="N17">
        <v>7.1807627328733501</v>
      </c>
      <c r="O17">
        <v>0.59168219615161011</v>
      </c>
    </row>
    <row r="18" spans="3:15" x14ac:dyDescent="0.25">
      <c r="C18" s="11"/>
      <c r="D18" s="11"/>
      <c r="E18" t="inlineStr">
        <is>
          <t>RB</t>
        </is>
      </c>
      <c r="F18">
        <v>8.0379748340913704</v>
      </c>
      <c r="G18">
        <v>7.4678948112356798</v>
      </c>
      <c r="H18">
        <v>0.57008002285569059</v>
      </c>
      <c r="J18" s="11"/>
      <c r="K18" s="11"/>
      <c r="L18" t="inlineStr">
        <is>
          <t>CV</t>
        </is>
      </c>
      <c r="M18">
        <v>4.03198813738718</v>
      </c>
      <c r="N18">
        <v>3.7524850150415299</v>
      </c>
      <c r="O18">
        <v>0.27950312234565011</v>
      </c>
    </row>
    <row r="19" spans="3:15" x14ac:dyDescent="0.25">
      <c r="C19" s="11"/>
      <c r="D19" s="11" t="inlineStr">
        <is>
          <t>Potrero</t>
        </is>
      </c>
      <c r="E19" t="inlineStr">
        <is>
          <t>RCM</t>
        </is>
      </c>
      <c r="F19">
        <v>7.7724449290249602</v>
      </c>
      <c r="G19">
        <v>7.1807627328733501</v>
      </c>
      <c r="H19">
        <v>0.59168219615161011</v>
      </c>
      <c r="J19" s="11"/>
      <c r="K19" s="11"/>
      <c r="L19" t="inlineStr">
        <is>
          <t>Bos</t>
        </is>
      </c>
      <c r="M19">
        <v>3.7585348644606298</v>
      </c>
      <c r="N19">
        <v>3.5877509377260401</v>
      </c>
      <c r="O19">
        <v>0.17078392673458964</v>
      </c>
    </row>
    <row r="20" spans="3:15" x14ac:dyDescent="0.25">
      <c r="C20" s="11"/>
      <c r="D20" s="11"/>
      <c r="E20" t="inlineStr">
        <is>
          <t>CSL</t>
        </is>
      </c>
      <c r="F20">
        <v>4.3936420307977704</v>
      </c>
      <c r="G20">
        <v>3.4441931035782498</v>
      </c>
      <c r="H20">
        <v>0.94944892721952057</v>
      </c>
      <c r="J20" s="11"/>
      <c r="K20" s="11" t="inlineStr">
        <is>
          <t>CSL</t>
        </is>
      </c>
      <c r="L20" t="inlineStr">
        <is>
          <t>Cul</t>
        </is>
      </c>
      <c r="M20">
        <v>7.5050116476900097</v>
      </c>
      <c r="N20">
        <v>6.6576551026153403</v>
      </c>
      <c r="O20">
        <v>0.8473565450746694</v>
      </c>
    </row>
    <row r="21" spans="3:15" x14ac:dyDescent="0.25">
      <c r="C21" s="11"/>
      <c r="D21" s="11"/>
      <c r="E21" t="inlineStr">
        <is>
          <t>RB</t>
        </is>
      </c>
      <c r="F21">
        <v>7.7634211268636903</v>
      </c>
      <c r="G21">
        <v>6.8220430354139499</v>
      </c>
      <c r="H21">
        <v>0.9413780914497405</v>
      </c>
      <c r="J21" s="11"/>
      <c r="K21" s="11"/>
      <c r="L21" t="inlineStr">
        <is>
          <t>Pot</t>
        </is>
      </c>
      <c r="M21">
        <v>4.3936420307977704</v>
      </c>
      <c r="N21">
        <v>3.4441931035782498</v>
      </c>
      <c r="O21">
        <v>0.94944892721952057</v>
      </c>
    </row>
    <row r="22" spans="3:15" x14ac:dyDescent="0.25">
      <c r="C22" s="11"/>
      <c r="D22" s="11" t="inlineStr">
        <is>
          <t>Cerca Viva</t>
        </is>
      </c>
      <c r="E22" t="inlineStr">
        <is>
          <t>RCM</t>
        </is>
      </c>
      <c r="F22">
        <v>4.03198813738718</v>
      </c>
      <c r="G22">
        <v>3.7524850150415299</v>
      </c>
      <c r="H22">
        <v>0.27950312234565011</v>
      </c>
      <c r="J22" s="11"/>
      <c r="K22" s="11"/>
      <c r="L22" t="inlineStr">
        <is>
          <t>CV</t>
        </is>
      </c>
      <c r="M22">
        <v>6.4039743872703596</v>
      </c>
      <c r="N22">
        <v>5.87969623933565</v>
      </c>
      <c r="O22">
        <v>0.52427814793470962</v>
      </c>
    </row>
    <row r="23" spans="3:15" x14ac:dyDescent="0.25">
      <c r="C23" s="11"/>
      <c r="D23" s="11"/>
      <c r="E23" t="inlineStr">
        <is>
          <t>CSL</t>
        </is>
      </c>
      <c r="F23">
        <v>6.4039743872703596</v>
      </c>
      <c r="G23">
        <v>5.87969623933565</v>
      </c>
      <c r="H23">
        <v>0.52427814793470962</v>
      </c>
      <c r="J23" s="11"/>
      <c r="K23" s="11"/>
      <c r="L23" t="inlineStr">
        <is>
          <t>Bos</t>
        </is>
      </c>
      <c r="M23">
        <v>7.0435213692938801</v>
      </c>
      <c r="N23">
        <v>6.3805147332923298</v>
      </c>
      <c r="O23">
        <v>0.6630066360015503</v>
      </c>
    </row>
    <row r="24" spans="3:15" x14ac:dyDescent="0.25">
      <c r="C24" s="11"/>
      <c r="D24" s="11"/>
      <c r="E24" t="inlineStr">
        <is>
          <t>RB</t>
        </is>
      </c>
      <c r="F24">
        <v>4.03198813738718</v>
      </c>
      <c r="G24">
        <v>3.7524850150415299</v>
      </c>
      <c r="H24">
        <v>0.27950312234565011</v>
      </c>
      <c r="J24" s="11"/>
      <c r="K24" s="11" t="inlineStr">
        <is>
          <t>RB</t>
        </is>
      </c>
      <c r="L24" t="inlineStr">
        <is>
          <t>Cul</t>
        </is>
      </c>
      <c r="M24">
        <v>8.0379748340913704</v>
      </c>
      <c r="N24">
        <v>7.4678948112356798</v>
      </c>
      <c r="O24">
        <v>0.57008002285569059</v>
      </c>
    </row>
    <row r="25" spans="3:15" x14ac:dyDescent="0.25">
      <c r="C25" s="11"/>
      <c r="D25" s="11" t="inlineStr">
        <is>
          <t>Bosques</t>
        </is>
      </c>
      <c r="E25" t="inlineStr">
        <is>
          <t>RCM</t>
        </is>
      </c>
      <c r="F25">
        <v>3.7585348644606298</v>
      </c>
      <c r="G25">
        <v>3.5877509377260401</v>
      </c>
      <c r="H25">
        <v>0.17078392673458964</v>
      </c>
      <c r="J25" s="11"/>
      <c r="K25" s="11"/>
      <c r="L25" t="inlineStr">
        <is>
          <t>Pot</t>
        </is>
      </c>
      <c r="M25">
        <v>7.7634211268636903</v>
      </c>
      <c r="N25">
        <v>6.8220430354139499</v>
      </c>
      <c r="O25">
        <v>0.9413780914497405</v>
      </c>
    </row>
    <row r="26" spans="3:15" x14ac:dyDescent="0.25">
      <c r="C26" s="11"/>
      <c r="D26" s="11"/>
      <c r="E26" t="inlineStr">
        <is>
          <t>CSL</t>
        </is>
      </c>
      <c r="F26">
        <v>7.0435213692938801</v>
      </c>
      <c r="G26">
        <v>6.3805147332923298</v>
      </c>
      <c r="H26">
        <v>0.6630066360015503</v>
      </c>
      <c r="J26" s="11"/>
      <c r="K26" s="11"/>
      <c r="L26" t="inlineStr">
        <is>
          <t>CV</t>
        </is>
      </c>
      <c r="M26">
        <v>4.03198813738718</v>
      </c>
      <c r="N26">
        <v>3.7524850150415299</v>
      </c>
      <c r="O26">
        <v>0.27950312234565011</v>
      </c>
    </row>
    <row r="27" spans="3:15" x14ac:dyDescent="0.25">
      <c r="C27" s="11"/>
      <c r="D27" s="11"/>
      <c r="E27" t="inlineStr">
        <is>
          <t>RB</t>
        </is>
      </c>
      <c r="F27">
        <v>4.7945132219128297</v>
      </c>
      <c r="G27">
        <v>4.6321171162961496</v>
      </c>
      <c r="H27">
        <v>0.16239610561668005</v>
      </c>
      <c r="J27" s="11"/>
      <c r="K27" s="11"/>
      <c r="L27" t="inlineStr">
        <is>
          <t>Bos</t>
        </is>
      </c>
      <c r="M27">
        <v>4.7945132219128297</v>
      </c>
      <c r="N27">
        <v>4.6321171162961496</v>
      </c>
      <c r="O27">
        <v>0.16239610561668005</v>
      </c>
    </row>
    <row r="28" spans="3:15" x14ac:dyDescent="0.25">
      <c r="C28" s="11" t="inlineStr">
        <is>
          <t>Seca</t>
        </is>
      </c>
      <c r="D28" s="11" t="inlineStr">
        <is>
          <t>Cultivo</t>
        </is>
      </c>
      <c r="E28" t="inlineStr">
        <is>
          <t>RCM</t>
        </is>
      </c>
      <c r="F28">
        <v>2.69430125621825</v>
      </c>
      <c r="G28">
        <v>1.8626530922976099</v>
      </c>
      <c r="H28">
        <v>0.83164816392064012</v>
      </c>
      <c r="J28" s="11" t="inlineStr">
        <is>
          <t>Época Seca</t>
        </is>
      </c>
      <c r="K28" s="11" t="inlineStr">
        <is>
          <t>RCM</t>
        </is>
      </c>
      <c r="L28" t="inlineStr">
        <is>
          <t>Cul</t>
        </is>
      </c>
      <c r="M28">
        <v>2.69430125621825</v>
      </c>
      <c r="N28">
        <v>1.8626530922976099</v>
      </c>
      <c r="O28">
        <v>0.83164816392064012</v>
      </c>
    </row>
    <row r="29" spans="3:15" x14ac:dyDescent="0.25">
      <c r="C29" s="11"/>
      <c r="D29" s="11"/>
      <c r="E29" t="inlineStr">
        <is>
          <t>CSL</t>
        </is>
      </c>
      <c r="F29">
        <v>1.8757605809307001</v>
      </c>
      <c r="G29">
        <v>1.6752569454018</v>
      </c>
      <c r="H29">
        <v>0.20050363552890005</v>
      </c>
      <c r="J29" s="11"/>
      <c r="K29" s="11"/>
      <c r="L29" t="inlineStr">
        <is>
          <t>Pot</t>
        </is>
      </c>
      <c r="M29">
        <v>6.3257049083582704</v>
      </c>
      <c r="N29">
        <v>5.2799087778095304</v>
      </c>
      <c r="O29">
        <v>1.04579613054874</v>
      </c>
    </row>
    <row r="30" spans="3:15" x14ac:dyDescent="0.25">
      <c r="C30" s="11"/>
      <c r="D30" s="11"/>
      <c r="E30" t="inlineStr">
        <is>
          <t>RB</t>
        </is>
      </c>
      <c r="F30">
        <v>4.1123825000489598</v>
      </c>
      <c r="G30">
        <v>3.3595156094962602</v>
      </c>
      <c r="H30">
        <v>0.75286689055269962</v>
      </c>
      <c r="J30" s="11"/>
      <c r="K30" s="11"/>
      <c r="L30" t="inlineStr">
        <is>
          <t>CV</t>
        </is>
      </c>
      <c r="M30">
        <v>4.1479761995993396</v>
      </c>
      <c r="N30">
        <v>3.1596784708575898</v>
      </c>
      <c r="O30">
        <v>0.98829772874174981</v>
      </c>
    </row>
    <row r="31" spans="3:15" x14ac:dyDescent="0.25">
      <c r="C31" s="11"/>
      <c r="D31" s="11" t="inlineStr">
        <is>
          <t>Potrero</t>
        </is>
      </c>
      <c r="E31" t="inlineStr">
        <is>
          <t>RCM</t>
        </is>
      </c>
      <c r="F31">
        <v>6.3257049083582704</v>
      </c>
      <c r="G31">
        <v>5.2799087778095304</v>
      </c>
      <c r="H31">
        <v>1.04579613054874</v>
      </c>
      <c r="J31" s="11"/>
      <c r="K31" s="11"/>
      <c r="L31" t="inlineStr">
        <is>
          <t>Bos</t>
        </is>
      </c>
      <c r="M31">
        <v>5.6696795537306803</v>
      </c>
      <c r="N31">
        <v>4.2530929009818799</v>
      </c>
      <c r="O31">
        <v>0.41658665274880047</v>
      </c>
    </row>
    <row r="32" spans="3:15" x14ac:dyDescent="0.25">
      <c r="C32" s="11"/>
      <c r="D32" s="11"/>
      <c r="E32" t="inlineStr">
        <is>
          <t>CSL</t>
        </is>
      </c>
      <c r="F32">
        <v>1.9690577740900399</v>
      </c>
      <c r="G32">
        <v>1.8856214359113901</v>
      </c>
      <c r="H32">
        <v>8.3436338178649816E-2</v>
      </c>
      <c r="J32" s="11"/>
      <c r="K32" s="11" t="inlineStr">
        <is>
          <t>CSL</t>
        </is>
      </c>
      <c r="L32" t="inlineStr">
        <is>
          <t>Cul</t>
        </is>
      </c>
      <c r="M32">
        <v>1.8757605809307001</v>
      </c>
      <c r="N32">
        <v>1.6752569454018</v>
      </c>
      <c r="O32">
        <v>0.20050363552890005</v>
      </c>
    </row>
    <row r="33" spans="3:15" x14ac:dyDescent="0.25">
      <c r="C33" s="11"/>
      <c r="D33" s="11"/>
      <c r="E33" t="inlineStr">
        <is>
          <t>RB</t>
        </is>
      </c>
      <c r="F33">
        <v>3.0880344550357899</v>
      </c>
      <c r="G33">
        <v>2.12964462251505</v>
      </c>
      <c r="H33">
        <v>0.95838983252073984</v>
      </c>
      <c r="J33" s="11"/>
      <c r="K33" s="11"/>
      <c r="L33" t="inlineStr">
        <is>
          <t>Pot</t>
        </is>
      </c>
      <c r="M33">
        <v>1.9690577740900399</v>
      </c>
      <c r="N33">
        <v>1.8856214359113901</v>
      </c>
      <c r="O33">
        <v>8.3436338178649816E-2</v>
      </c>
    </row>
    <row r="34" spans="3:15" x14ac:dyDescent="0.25">
      <c r="C34" s="11"/>
      <c r="D34" s="11" t="inlineStr">
        <is>
          <t>Cerca Viva</t>
        </is>
      </c>
      <c r="E34" t="inlineStr">
        <is>
          <t>RCM</t>
        </is>
      </c>
      <c r="F34">
        <v>4.1479761995993396</v>
      </c>
      <c r="G34">
        <v>3.1596784708575898</v>
      </c>
      <c r="H34">
        <v>0.98829772874174981</v>
      </c>
      <c r="J34" s="11"/>
      <c r="K34" s="11"/>
      <c r="L34" t="inlineStr">
        <is>
          <t>CV</t>
        </is>
      </c>
      <c r="M34">
        <v>2</v>
      </c>
      <c r="N34">
        <v>1.5328989454134501</v>
      </c>
      <c r="O34">
        <v>0.37284604819900002</v>
      </c>
    </row>
    <row r="35" spans="3:15" x14ac:dyDescent="0.25">
      <c r="C35" s="11"/>
      <c r="D35" s="11"/>
      <c r="E35" t="inlineStr">
        <is>
          <t>CSL</t>
        </is>
      </c>
      <c r="F35">
        <v>2.5466274058954399</v>
      </c>
      <c r="G35">
        <v>1.5328989454134501</v>
      </c>
      <c r="H35">
        <v>1.0137284604819898</v>
      </c>
      <c r="J35" s="11"/>
      <c r="K35" s="11"/>
      <c r="L35" t="inlineStr">
        <is>
          <t>Bos</t>
        </is>
      </c>
      <c r="M35">
        <v>2.2423730788303602</v>
      </c>
      <c r="N35">
        <v>1.72358663160318</v>
      </c>
      <c r="O35">
        <v>0.51878644722718015</v>
      </c>
    </row>
    <row r="36" spans="3:15" x14ac:dyDescent="0.25">
      <c r="C36" s="11"/>
      <c r="D36" s="11"/>
      <c r="E36" t="inlineStr">
        <is>
          <t>RB</t>
        </is>
      </c>
      <c r="F36">
        <v>6.8468082109034398</v>
      </c>
      <c r="G36">
        <v>5.8208258333033003</v>
      </c>
      <c r="H36">
        <v>1.0259823776001396</v>
      </c>
      <c r="J36" s="11"/>
      <c r="K36" s="11" t="inlineStr">
        <is>
          <t>RB</t>
        </is>
      </c>
      <c r="L36" t="inlineStr">
        <is>
          <t>Cul</t>
        </is>
      </c>
      <c r="M36">
        <v>4.1123825000489598</v>
      </c>
      <c r="N36">
        <v>3.3595156094962602</v>
      </c>
      <c r="O36">
        <v>0.75286689055269962</v>
      </c>
    </row>
    <row r="37" spans="3:15" x14ac:dyDescent="0.25">
      <c r="C37" s="11"/>
      <c r="D37" s="11" t="inlineStr">
        <is>
          <t>Bosques</t>
        </is>
      </c>
      <c r="E37" t="inlineStr">
        <is>
          <t>RCM</t>
        </is>
      </c>
      <c r="F37">
        <v>4.6696795537306803</v>
      </c>
      <c r="G37">
        <v>4.2530929009818799</v>
      </c>
      <c r="H37">
        <v>0.41658665274880047</v>
      </c>
      <c r="J37" s="11"/>
      <c r="K37" s="11"/>
      <c r="L37" t="inlineStr">
        <is>
          <t>Pot</t>
        </is>
      </c>
      <c r="M37">
        <v>3.0880344550357899</v>
      </c>
      <c r="N37">
        <v>2.12964462251505</v>
      </c>
      <c r="O37">
        <v>0.95838983252073984</v>
      </c>
    </row>
    <row r="38" spans="3:15" x14ac:dyDescent="0.25">
      <c r="C38" s="11"/>
      <c r="D38" s="11"/>
      <c r="E38" t="inlineStr">
        <is>
          <t>CSL</t>
        </is>
      </c>
      <c r="F38">
        <v>2.2423730788303602</v>
      </c>
      <c r="G38">
        <v>1.72358663160318</v>
      </c>
      <c r="H38">
        <v>0.51878644722718015</v>
      </c>
      <c r="J38" s="11"/>
      <c r="K38" s="11"/>
      <c r="L38" t="inlineStr">
        <is>
          <t>CV</t>
        </is>
      </c>
      <c r="M38">
        <v>6.8468082109034398</v>
      </c>
      <c r="N38">
        <v>5.8208258333033003</v>
      </c>
      <c r="O38">
        <v>1.0259823776001396</v>
      </c>
    </row>
    <row r="39" spans="3:15" x14ac:dyDescent="0.25">
      <c r="C39" s="11"/>
      <c r="D39" s="11"/>
      <c r="E39" t="inlineStr">
        <is>
          <t>RB</t>
        </is>
      </c>
      <c r="F39">
        <v>4.2009967042828498</v>
      </c>
      <c r="G39">
        <v>3.70750567061839</v>
      </c>
      <c r="H39">
        <v>0.49349103366445979</v>
      </c>
      <c r="J39" s="11"/>
      <c r="K39" s="11"/>
      <c r="L39" t="inlineStr">
        <is>
          <t>Bos</t>
        </is>
      </c>
      <c r="M39">
        <v>4.2009967042828498</v>
      </c>
      <c r="N39">
        <v>3.70750567061839</v>
      </c>
      <c r="O39">
        <v>0.49349103366445979</v>
      </c>
    </row>
  </sheetData>
  <mergeCells count="27">
    <mergeCell ref="D4:D6"/>
    <mergeCell ref="D7:D9"/>
    <mergeCell ref="D10:D12"/>
    <mergeCell ref="D13:D15"/>
    <mergeCell ref="K12:K15"/>
    <mergeCell ref="J16:J27"/>
    <mergeCell ref="K16:K19"/>
    <mergeCell ref="D16:D18"/>
    <mergeCell ref="D19:D21"/>
    <mergeCell ref="D22:D24"/>
    <mergeCell ref="D25:D27"/>
    <mergeCell ref="C4:C15"/>
    <mergeCell ref="C16:C27"/>
    <mergeCell ref="C28:C39"/>
    <mergeCell ref="K20:K23"/>
    <mergeCell ref="K24:K27"/>
    <mergeCell ref="J28:J39"/>
    <mergeCell ref="K28:K31"/>
    <mergeCell ref="K32:K35"/>
    <mergeCell ref="K36:K39"/>
    <mergeCell ref="D28:D30"/>
    <mergeCell ref="D31:D33"/>
    <mergeCell ref="D34:D36"/>
    <mergeCell ref="D37:D39"/>
    <mergeCell ref="J4:J15"/>
    <mergeCell ref="K4:K7"/>
    <mergeCell ref="K8:K1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8"/>
  <sheetViews>
    <sheetView topLeftCell="H1" workbookViewId="0">
      <selection activeCell="R23" sqref="R23"/>
    </sheetView>
  </sheetViews>
  <sheetFormatPr baseColWidth="10" defaultRowHeight="15" x14ac:dyDescent="0.25"/>
  <cols>
    <col min="9" max="9" width="14.85546875" bestFit="1" customWidth="1"/>
  </cols>
  <sheetData>
    <row r="2" spans="1:14" x14ac:dyDescent="0.25">
      <c r="J2" t="inlineStr">
        <is>
          <t>q=2</t>
        </is>
      </c>
      <c r="L2" t="inlineStr">
        <is>
          <t>Obs</t>
        </is>
      </c>
      <c r="M2" t="inlineStr">
        <is>
          <t>Lim.inf</t>
        </is>
      </c>
      <c r="N2" t="inlineStr">
        <is>
          <t>Rango</t>
        </is>
      </c>
    </row>
    <row r="3" spans="1:14" x14ac:dyDescent="0.25">
      <c r="A3" s="11" t="inlineStr">
        <is>
          <t xml:space="preserve">Primeras lluvias </t>
        </is>
      </c>
      <c r="B3" s="11" t="inlineStr">
        <is>
          <t>Cultivo</t>
        </is>
      </c>
      <c r="C3" t="inlineStr">
        <is>
          <t>RCM</t>
        </is>
      </c>
      <c r="D3">
        <v>4.55548109528086</v>
      </c>
      <c r="E3">
        <v>4.16710336457301</v>
      </c>
      <c r="F3">
        <v>0.38837773070784998</v>
      </c>
      <c r="I3" s="11" t="inlineStr">
        <is>
          <t xml:space="preserve">Época de primeras lluvias </t>
        </is>
      </c>
      <c r="J3" s="11" t="inlineStr">
        <is>
          <t>RCM</t>
        </is>
      </c>
      <c r="K3" t="inlineStr">
        <is>
          <t>Cul</t>
        </is>
      </c>
      <c r="L3">
        <v>4.55548109528086</v>
      </c>
      <c r="M3">
        <v>4.16710336457301</v>
      </c>
      <c r="N3">
        <v>0.38837773070784998</v>
      </c>
    </row>
    <row r="4" spans="1:14" x14ac:dyDescent="0.25">
      <c r="A4" s="11"/>
      <c r="B4" s="11"/>
      <c r="C4" t="inlineStr">
        <is>
          <t>CSL</t>
        </is>
      </c>
      <c r="D4">
        <v>4.6203734001477104</v>
      </c>
      <c r="E4">
        <v>4.1902705724913796</v>
      </c>
      <c r="F4">
        <v>0.43010282765633079</v>
      </c>
      <c r="I4" s="11"/>
      <c r="J4" s="11"/>
      <c r="K4" t="inlineStr">
        <is>
          <t>Pot</t>
        </is>
      </c>
      <c r="L4">
        <v>4.4860484835668801</v>
      </c>
      <c r="M4">
        <v>4.2359485840904902</v>
      </c>
      <c r="N4">
        <v>0.25009989947638989</v>
      </c>
    </row>
    <row r="5" spans="1:14" x14ac:dyDescent="0.25">
      <c r="A5" s="11"/>
      <c r="B5" s="11"/>
      <c r="C5" t="inlineStr">
        <is>
          <t>RB</t>
        </is>
      </c>
      <c r="D5">
        <v>4.5345305272111496</v>
      </c>
      <c r="E5">
        <v>4.2887262080230899</v>
      </c>
      <c r="F5">
        <v>0.24580431918805967</v>
      </c>
      <c r="I5" s="11"/>
      <c r="J5" s="11"/>
      <c r="K5" t="inlineStr">
        <is>
          <t>CV</t>
        </is>
      </c>
      <c r="L5">
        <v>4.8771443420370604</v>
      </c>
      <c r="M5">
        <v>4.6550738524984299</v>
      </c>
      <c r="N5">
        <v>0.22207048953863051</v>
      </c>
    </row>
    <row r="6" spans="1:14" x14ac:dyDescent="0.25">
      <c r="A6" s="11"/>
      <c r="B6" s="11" t="inlineStr">
        <is>
          <t>Potrero</t>
        </is>
      </c>
      <c r="C6" t="inlineStr">
        <is>
          <t>RCM</t>
        </is>
      </c>
      <c r="D6">
        <v>4.4860484835668801</v>
      </c>
      <c r="E6">
        <v>4.2359485840904902</v>
      </c>
      <c r="F6">
        <v>0.25009989947638989</v>
      </c>
      <c r="I6" s="11"/>
      <c r="J6" s="11"/>
      <c r="K6" t="inlineStr">
        <is>
          <t>Bos</t>
        </is>
      </c>
      <c r="L6">
        <v>3.9568459294356599</v>
      </c>
      <c r="M6">
        <v>3.8360684516597998</v>
      </c>
      <c r="N6">
        <v>0.12077747777586012</v>
      </c>
    </row>
    <row r="7" spans="1:14" x14ac:dyDescent="0.25">
      <c r="A7" s="11"/>
      <c r="B7" s="11"/>
      <c r="C7" t="inlineStr">
        <is>
          <t>CSL</t>
        </is>
      </c>
      <c r="D7">
        <v>4.368449539597</v>
      </c>
      <c r="E7">
        <v>4.0554569594767003</v>
      </c>
      <c r="F7">
        <v>0.31299258012029973</v>
      </c>
      <c r="I7" s="11"/>
      <c r="J7" s="11" t="inlineStr">
        <is>
          <t>CSL</t>
        </is>
      </c>
      <c r="K7" t="inlineStr">
        <is>
          <t>Cul</t>
        </is>
      </c>
      <c r="L7">
        <v>4.6203734001477104</v>
      </c>
      <c r="M7">
        <v>4.1902705724913796</v>
      </c>
      <c r="N7">
        <v>0.43010282765633079</v>
      </c>
    </row>
    <row r="8" spans="1:14" x14ac:dyDescent="0.25">
      <c r="A8" s="11"/>
      <c r="B8" s="11"/>
      <c r="C8" t="inlineStr">
        <is>
          <t>RB</t>
        </is>
      </c>
      <c r="D8">
        <v>4.0590609159983604</v>
      </c>
      <c r="E8">
        <v>3.7249443911151001</v>
      </c>
      <c r="F8">
        <v>0.33411652488326027</v>
      </c>
      <c r="I8" s="11"/>
      <c r="J8" s="11"/>
      <c r="K8" t="inlineStr">
        <is>
          <t>Pot</t>
        </is>
      </c>
      <c r="L8">
        <v>4.368449539597</v>
      </c>
      <c r="M8">
        <v>4.0554569594767003</v>
      </c>
      <c r="N8">
        <v>0.31299258012029973</v>
      </c>
    </row>
    <row r="9" spans="1:14" x14ac:dyDescent="0.25">
      <c r="A9" s="11"/>
      <c r="B9" s="11" t="inlineStr">
        <is>
          <t>Cerca Viva</t>
        </is>
      </c>
      <c r="C9" t="inlineStr">
        <is>
          <t>RCM</t>
        </is>
      </c>
      <c r="D9">
        <v>4.8771443420370604</v>
      </c>
      <c r="E9">
        <v>4.6550738524984299</v>
      </c>
      <c r="F9">
        <v>0.22207048953863051</v>
      </c>
      <c r="I9" s="11"/>
      <c r="J9" s="11"/>
      <c r="K9" t="inlineStr">
        <is>
          <t>CV</t>
        </is>
      </c>
      <c r="L9">
        <v>6.5225294062684904</v>
      </c>
      <c r="M9">
        <v>6.0006762786866199</v>
      </c>
      <c r="N9">
        <v>0.32185312758187035</v>
      </c>
    </row>
    <row r="10" spans="1:14" x14ac:dyDescent="0.25">
      <c r="A10" s="11"/>
      <c r="B10" s="11"/>
      <c r="C10" t="inlineStr">
        <is>
          <t>CSL</t>
        </is>
      </c>
      <c r="D10">
        <v>6.3225294062684902</v>
      </c>
      <c r="E10">
        <v>6.0006762786866199</v>
      </c>
      <c r="F10">
        <v>0.32185312758187035</v>
      </c>
      <c r="I10" s="11"/>
      <c r="J10" s="11"/>
      <c r="K10" t="inlineStr">
        <is>
          <t>Bos</t>
        </is>
      </c>
      <c r="L10">
        <v>6.69407817392635</v>
      </c>
      <c r="M10">
        <v>6.2640084403253304</v>
      </c>
      <c r="N10">
        <v>0.43006973360101952</v>
      </c>
    </row>
    <row r="11" spans="1:14" x14ac:dyDescent="0.25">
      <c r="A11" s="11"/>
      <c r="B11" s="11"/>
      <c r="C11" t="inlineStr">
        <is>
          <t>RB</t>
        </is>
      </c>
      <c r="D11">
        <v>5.2093395384144303</v>
      </c>
      <c r="E11">
        <v>4.7824026096080399</v>
      </c>
      <c r="F11">
        <v>0.42693692880639045</v>
      </c>
      <c r="I11" s="11"/>
      <c r="J11" s="11" t="inlineStr">
        <is>
          <t>RB</t>
        </is>
      </c>
      <c r="K11" t="inlineStr">
        <is>
          <t>Cul</t>
        </is>
      </c>
      <c r="L11">
        <v>4.5345305272111496</v>
      </c>
      <c r="M11">
        <v>4.2887262080230899</v>
      </c>
      <c r="N11">
        <v>0.24580431918805967</v>
      </c>
    </row>
    <row r="12" spans="1:14" x14ac:dyDescent="0.25">
      <c r="A12" s="11"/>
      <c r="B12" s="11" t="inlineStr">
        <is>
          <t>Bosques</t>
        </is>
      </c>
      <c r="C12" t="inlineStr">
        <is>
          <t>RCM</t>
        </is>
      </c>
      <c r="D12">
        <v>3.9568459294356599</v>
      </c>
      <c r="E12">
        <v>3.8360684516597998</v>
      </c>
      <c r="F12">
        <v>0.12077747777586012</v>
      </c>
      <c r="I12" s="11"/>
      <c r="J12" s="11"/>
      <c r="K12" t="inlineStr">
        <is>
          <t>Pot</t>
        </is>
      </c>
      <c r="L12">
        <v>4.0590609159983604</v>
      </c>
      <c r="M12">
        <v>3.7249443911151001</v>
      </c>
      <c r="N12">
        <v>0.33411652488326027</v>
      </c>
    </row>
    <row r="13" spans="1:14" x14ac:dyDescent="0.25">
      <c r="A13" s="11"/>
      <c r="B13" s="11"/>
      <c r="C13" t="inlineStr">
        <is>
          <t>CSL</t>
        </is>
      </c>
      <c r="D13">
        <v>6.69407817392635</v>
      </c>
      <c r="E13">
        <v>6.2640084403253304</v>
      </c>
      <c r="F13">
        <v>0.43006973360101952</v>
      </c>
      <c r="I13" s="11"/>
      <c r="J13" s="11"/>
      <c r="K13" t="inlineStr">
        <is>
          <t>CV</t>
        </is>
      </c>
      <c r="L13">
        <v>5.2093395384144303</v>
      </c>
      <c r="M13">
        <v>4.7824026096080399</v>
      </c>
      <c r="N13">
        <v>0.42693692880639045</v>
      </c>
    </row>
    <row r="14" spans="1:14" x14ac:dyDescent="0.25">
      <c r="A14" s="11"/>
      <c r="B14" s="11"/>
      <c r="C14" t="inlineStr">
        <is>
          <t>RB</t>
        </is>
      </c>
      <c r="D14">
        <v>4.3440169441057703</v>
      </c>
      <c r="E14">
        <v>4.1590800338854104</v>
      </c>
      <c r="F14">
        <v>0.18493691022035996</v>
      </c>
      <c r="I14" s="11"/>
      <c r="J14" s="11"/>
      <c r="K14" t="inlineStr">
        <is>
          <t>Bos</t>
        </is>
      </c>
      <c r="L14">
        <v>4.3440169441057703</v>
      </c>
      <c r="M14">
        <v>4.1590800338854104</v>
      </c>
      <c r="N14">
        <v>0.18493691022035996</v>
      </c>
    </row>
    <row r="15" spans="1:14" x14ac:dyDescent="0.25">
      <c r="A15" s="11" t="inlineStr">
        <is>
          <t xml:space="preserve">Lluvias </t>
        </is>
      </c>
      <c r="B15" s="11" t="inlineStr">
        <is>
          <t>Cultivo</t>
        </is>
      </c>
      <c r="C15" t="inlineStr">
        <is>
          <t>RCM</t>
        </is>
      </c>
      <c r="D15">
        <v>2.3608987171466098</v>
      </c>
      <c r="E15">
        <v>2.1290281821297299</v>
      </c>
      <c r="F15">
        <v>0.23187053501687993</v>
      </c>
      <c r="I15" s="11" t="inlineStr">
        <is>
          <t xml:space="preserve">Época de lluvias </t>
        </is>
      </c>
      <c r="J15" s="11" t="inlineStr">
        <is>
          <t>RCM</t>
        </is>
      </c>
      <c r="K15" t="inlineStr">
        <is>
          <t>Cul</t>
        </is>
      </c>
      <c r="L15">
        <v>2.3608987171466098</v>
      </c>
      <c r="M15">
        <v>2.1290281821297299</v>
      </c>
      <c r="N15">
        <v>0.23187053501687993</v>
      </c>
    </row>
    <row r="16" spans="1:14" x14ac:dyDescent="0.25">
      <c r="A16" s="11"/>
      <c r="B16" s="11"/>
      <c r="C16" t="inlineStr">
        <is>
          <t>CSL</t>
        </is>
      </c>
      <c r="D16">
        <v>5.9639065817409804</v>
      </c>
      <c r="E16">
        <v>5.1317468130802197</v>
      </c>
      <c r="F16">
        <v>0.83215976866076069</v>
      </c>
      <c r="I16" s="11"/>
      <c r="J16" s="11"/>
      <c r="K16" t="inlineStr">
        <is>
          <t>Pot</t>
        </is>
      </c>
      <c r="L16">
        <v>5.0458416379778903</v>
      </c>
      <c r="M16">
        <v>4.5044356238479502</v>
      </c>
      <c r="N16">
        <v>0.54140601412994016</v>
      </c>
    </row>
    <row r="17" spans="1:14" x14ac:dyDescent="0.25">
      <c r="A17" s="11"/>
      <c r="B17" s="11"/>
      <c r="C17" t="inlineStr">
        <is>
          <t>RB</t>
        </is>
      </c>
      <c r="D17">
        <v>6.1479583968746301</v>
      </c>
      <c r="E17">
        <v>5.66319437838452</v>
      </c>
      <c r="F17">
        <v>0.48476401849011008</v>
      </c>
      <c r="I17" s="11"/>
      <c r="J17" s="11"/>
      <c r="K17" t="inlineStr">
        <is>
          <t>CV</t>
        </is>
      </c>
      <c r="L17">
        <v>2.3922408701062401</v>
      </c>
      <c r="M17">
        <v>2.22596941339431</v>
      </c>
      <c r="N17">
        <v>0.16627145671193011</v>
      </c>
    </row>
    <row r="18" spans="1:14" x14ac:dyDescent="0.25">
      <c r="A18" s="11"/>
      <c r="B18" s="11" t="inlineStr">
        <is>
          <t>Potrero</t>
        </is>
      </c>
      <c r="C18" t="inlineStr">
        <is>
          <t>RCM</t>
        </is>
      </c>
      <c r="D18">
        <v>5.0458416379778903</v>
      </c>
      <c r="E18">
        <v>4.5044356238479502</v>
      </c>
      <c r="F18">
        <v>0.54140601412994016</v>
      </c>
      <c r="I18" s="11"/>
      <c r="J18" s="11"/>
      <c r="K18" t="inlineStr">
        <is>
          <t>Bos</t>
        </is>
      </c>
      <c r="L18">
        <v>2.6255374621169998</v>
      </c>
      <c r="M18">
        <v>2.4937773668018499</v>
      </c>
      <c r="N18">
        <v>0.13176009531514987</v>
      </c>
    </row>
    <row r="19" spans="1:14" x14ac:dyDescent="0.25">
      <c r="A19" s="11"/>
      <c r="B19" s="11"/>
      <c r="C19" t="inlineStr">
        <is>
          <t>CSL</t>
        </is>
      </c>
      <c r="D19">
        <v>2.57900943396226</v>
      </c>
      <c r="E19">
        <v>2.0162789015751899</v>
      </c>
      <c r="F19">
        <v>0.56273053238707016</v>
      </c>
      <c r="I19" s="11"/>
      <c r="J19" s="11" t="inlineStr">
        <is>
          <t>CSL</t>
        </is>
      </c>
      <c r="K19" t="inlineStr">
        <is>
          <t>Cul</t>
        </is>
      </c>
      <c r="L19">
        <v>5.0639065817409801</v>
      </c>
      <c r="M19">
        <v>5.1317468130802197</v>
      </c>
      <c r="N19">
        <v>0.33215976866076102</v>
      </c>
    </row>
    <row r="20" spans="1:14" x14ac:dyDescent="0.25">
      <c r="A20" s="11"/>
      <c r="B20" s="11"/>
      <c r="C20" t="inlineStr">
        <is>
          <t>RB</t>
        </is>
      </c>
      <c r="D20">
        <v>5.5143305850019599</v>
      </c>
      <c r="E20">
        <v>4.6851978464539297</v>
      </c>
      <c r="F20">
        <v>0.82913273854803027</v>
      </c>
      <c r="I20" s="11"/>
      <c r="J20" s="11"/>
      <c r="K20" t="inlineStr">
        <is>
          <t>Pot</t>
        </is>
      </c>
      <c r="L20">
        <v>2.57900943396226</v>
      </c>
      <c r="M20">
        <v>2.0162789015751899</v>
      </c>
      <c r="N20">
        <v>0.56273053238707016</v>
      </c>
    </row>
    <row r="21" spans="1:14" x14ac:dyDescent="0.25">
      <c r="A21" s="11"/>
      <c r="B21" s="11" t="inlineStr">
        <is>
          <t>Cerca Viva</t>
        </is>
      </c>
      <c r="C21" t="inlineStr">
        <is>
          <t>RCM</t>
        </is>
      </c>
      <c r="D21">
        <v>2.3922408701062401</v>
      </c>
      <c r="E21">
        <v>2.22596941339431</v>
      </c>
      <c r="F21">
        <v>0.16627145671193011</v>
      </c>
      <c r="I21" s="11"/>
      <c r="J21" s="11"/>
      <c r="K21" t="inlineStr">
        <is>
          <t>CV</t>
        </is>
      </c>
      <c r="L21">
        <v>4.5775605852766299</v>
      </c>
      <c r="M21">
        <v>4.1678208432598502</v>
      </c>
      <c r="N21">
        <v>0.40973974201677965</v>
      </c>
    </row>
    <row r="22" spans="1:14" x14ac:dyDescent="0.25">
      <c r="A22" s="11"/>
      <c r="B22" s="11"/>
      <c r="C22" t="inlineStr">
        <is>
          <t>CSL</t>
        </is>
      </c>
      <c r="D22">
        <v>4.5775605852766299</v>
      </c>
      <c r="E22">
        <v>4.1678208432598502</v>
      </c>
      <c r="F22">
        <v>0.40973974201677965</v>
      </c>
      <c r="I22" s="11"/>
      <c r="J22" s="11"/>
      <c r="K22" t="inlineStr">
        <is>
          <t>Bos</t>
        </is>
      </c>
      <c r="L22">
        <v>3.7620594851287201</v>
      </c>
      <c r="M22">
        <v>3.2036558871801502</v>
      </c>
      <c r="N22">
        <v>0.55840359794856997</v>
      </c>
    </row>
    <row r="23" spans="1:14" x14ac:dyDescent="0.25">
      <c r="A23" s="11"/>
      <c r="B23" s="11"/>
      <c r="C23" t="inlineStr">
        <is>
          <t>RB</t>
        </is>
      </c>
      <c r="D23">
        <v>2.3922408701062401</v>
      </c>
      <c r="E23">
        <v>2.22596941339431</v>
      </c>
      <c r="F23">
        <v>0.16627145671193011</v>
      </c>
      <c r="I23" s="11"/>
      <c r="J23" s="11" t="inlineStr">
        <is>
          <t>RB</t>
        </is>
      </c>
      <c r="K23" t="inlineStr">
        <is>
          <t>Cul</t>
        </is>
      </c>
      <c r="L23">
        <v>5.1479583968746301</v>
      </c>
      <c r="M23">
        <v>5.66319437838452</v>
      </c>
      <c r="N23">
        <v>0.48476401849011008</v>
      </c>
    </row>
    <row r="24" spans="1:14" x14ac:dyDescent="0.25">
      <c r="A24" s="11"/>
      <c r="B24" s="11" t="inlineStr">
        <is>
          <t>Bosques</t>
        </is>
      </c>
      <c r="C24" t="inlineStr">
        <is>
          <t>RCM</t>
        </is>
      </c>
      <c r="D24">
        <v>2.6255374621169998</v>
      </c>
      <c r="E24">
        <v>2.4937773668018499</v>
      </c>
      <c r="F24">
        <v>0.13176009531514987</v>
      </c>
      <c r="I24" s="11"/>
      <c r="J24" s="11"/>
      <c r="K24" t="inlineStr">
        <is>
          <t>Pot</t>
        </is>
      </c>
      <c r="L24">
        <v>5.0143305850019599</v>
      </c>
      <c r="M24">
        <v>4.6851978464539297</v>
      </c>
      <c r="N24">
        <v>0.82913273854803027</v>
      </c>
    </row>
    <row r="25" spans="1:14" x14ac:dyDescent="0.25">
      <c r="A25" s="11"/>
      <c r="B25" s="11"/>
      <c r="C25" t="inlineStr">
        <is>
          <t>CSL</t>
        </is>
      </c>
      <c r="D25">
        <v>3.7620594851287201</v>
      </c>
      <c r="E25">
        <v>3.2036558871801502</v>
      </c>
      <c r="F25">
        <v>0.55840359794856997</v>
      </c>
      <c r="I25" s="11"/>
      <c r="J25" s="11"/>
      <c r="K25" t="inlineStr">
        <is>
          <t>CV</t>
        </is>
      </c>
      <c r="L25">
        <v>2.3922408701062401</v>
      </c>
      <c r="M25">
        <v>2.22596941339431</v>
      </c>
      <c r="N25">
        <v>0.16627145671193011</v>
      </c>
    </row>
    <row r="26" spans="1:14" x14ac:dyDescent="0.25">
      <c r="A26" s="11"/>
      <c r="B26" s="11"/>
      <c r="C26" t="inlineStr">
        <is>
          <t>RB</t>
        </is>
      </c>
      <c r="D26">
        <v>3.8418740188245599</v>
      </c>
      <c r="E26">
        <v>3.7196208894407601</v>
      </c>
      <c r="F26">
        <v>0.12225312938379984</v>
      </c>
      <c r="I26" s="11"/>
      <c r="J26" s="11"/>
      <c r="K26" t="inlineStr">
        <is>
          <t>Bos</t>
        </is>
      </c>
      <c r="L26">
        <v>3.8418740188245599</v>
      </c>
      <c r="M26">
        <v>3.7196208894407601</v>
      </c>
      <c r="N26">
        <v>0.12225312938379984</v>
      </c>
    </row>
    <row r="27" spans="1:14" x14ac:dyDescent="0.25">
      <c r="A27" s="11" t="inlineStr">
        <is>
          <t>Seca</t>
        </is>
      </c>
      <c r="B27" s="11" t="inlineStr">
        <is>
          <t>Cultivo</t>
        </is>
      </c>
      <c r="C27" t="inlineStr">
        <is>
          <t>RCM</t>
        </is>
      </c>
      <c r="D27">
        <v>2.1304347826086998</v>
      </c>
      <c r="E27">
        <v>1.5239753746967799</v>
      </c>
      <c r="F27">
        <v>0.60645940791191988</v>
      </c>
      <c r="I27" s="11" t="inlineStr">
        <is>
          <t>Época Seca</t>
        </is>
      </c>
      <c r="J27" s="11" t="inlineStr">
        <is>
          <t>RCM</t>
        </is>
      </c>
      <c r="K27" t="inlineStr">
        <is>
          <t>Cul</t>
        </is>
      </c>
      <c r="L27">
        <v>2.1304347826086998</v>
      </c>
      <c r="M27">
        <v>1.5239753746967799</v>
      </c>
      <c r="N27">
        <v>0.60645940791191988</v>
      </c>
    </row>
    <row r="28" spans="1:14" x14ac:dyDescent="0.25">
      <c r="A28" s="11"/>
      <c r="B28" s="11"/>
      <c r="C28" t="inlineStr">
        <is>
          <t>CSL</t>
        </is>
      </c>
      <c r="D28">
        <v>1.7789678675754601</v>
      </c>
      <c r="E28">
        <v>1.48419332128087</v>
      </c>
      <c r="F28">
        <v>0.2947745462945901</v>
      </c>
      <c r="I28" s="11"/>
      <c r="J28" s="11"/>
      <c r="K28" t="inlineStr">
        <is>
          <t>Pot</t>
        </is>
      </c>
      <c r="L28">
        <v>5.2758620689655</v>
      </c>
      <c r="M28">
        <v>4.72969057168525</v>
      </c>
      <c r="N28">
        <v>0.49789563521129998</v>
      </c>
    </row>
    <row r="29" spans="1:14" x14ac:dyDescent="0.25">
      <c r="A29" s="11"/>
      <c r="B29" s="11"/>
      <c r="C29" t="inlineStr">
        <is>
          <t>RB</t>
        </is>
      </c>
      <c r="D29">
        <v>3.39646869983949</v>
      </c>
      <c r="E29">
        <v>2.7546077257875998</v>
      </c>
      <c r="F29">
        <v>0.64186097405189013</v>
      </c>
      <c r="I29" s="11"/>
      <c r="J29" s="11"/>
      <c r="K29" t="inlineStr">
        <is>
          <t>CV</t>
        </is>
      </c>
      <c r="L29">
        <v>3.59067357512953</v>
      </c>
      <c r="M29">
        <v>2.82205413001682</v>
      </c>
      <c r="N29">
        <v>0.76861944511270996</v>
      </c>
    </row>
    <row r="30" spans="1:14" x14ac:dyDescent="0.25">
      <c r="A30" s="11"/>
      <c r="B30" s="11" t="inlineStr">
        <is>
          <t>Potrero</t>
        </is>
      </c>
      <c r="C30" t="inlineStr">
        <is>
          <t>RCM</t>
        </is>
      </c>
      <c r="D30">
        <v>5.8275862068965498</v>
      </c>
      <c r="E30">
        <v>4.72969057168525</v>
      </c>
      <c r="F30">
        <v>1.0978956352112998</v>
      </c>
      <c r="I30" s="11"/>
      <c r="J30" s="11"/>
      <c r="K30" t="inlineStr">
        <is>
          <t>Bos</t>
        </is>
      </c>
      <c r="L30">
        <v>3.7377396247208599</v>
      </c>
      <c r="M30">
        <v>3.2738862031542202</v>
      </c>
      <c r="N30">
        <v>0.46385342156663967</v>
      </c>
    </row>
    <row r="31" spans="1:14" x14ac:dyDescent="0.25">
      <c r="A31" s="11"/>
      <c r="B31" s="11"/>
      <c r="C31" t="inlineStr">
        <is>
          <t>CSL</t>
        </is>
      </c>
      <c r="D31">
        <v>1.94043558121228</v>
      </c>
      <c r="E31">
        <v>1.80267055729151</v>
      </c>
      <c r="F31">
        <v>0.13776502392076995</v>
      </c>
      <c r="I31" s="11"/>
      <c r="J31" s="11" t="inlineStr">
        <is>
          <t>CSL</t>
        </is>
      </c>
      <c r="K31" t="inlineStr">
        <is>
          <t>Cul</t>
        </is>
      </c>
      <c r="L31">
        <v>1.7789678675754601</v>
      </c>
      <c r="M31">
        <v>1.48419332128087</v>
      </c>
      <c r="N31">
        <v>0.2947745462945901</v>
      </c>
    </row>
    <row r="32" spans="1:14" x14ac:dyDescent="0.25">
      <c r="A32" s="11"/>
      <c r="B32" s="11"/>
      <c r="C32" t="inlineStr">
        <is>
          <t>RB</t>
        </is>
      </c>
      <c r="D32">
        <v>2.2272727272727302</v>
      </c>
      <c r="E32">
        <v>2.6340759671757699</v>
      </c>
      <c r="F32">
        <v>-0.40680323990303968</v>
      </c>
      <c r="I32" s="11"/>
      <c r="J32" s="11"/>
      <c r="K32" t="inlineStr">
        <is>
          <t>Pot</t>
        </is>
      </c>
      <c r="L32">
        <v>1.6404355812122799</v>
      </c>
      <c r="M32">
        <v>1.80267055729151</v>
      </c>
      <c r="N32">
        <v>0.13776502392076995</v>
      </c>
    </row>
    <row r="33" spans="1:14" x14ac:dyDescent="0.25">
      <c r="A33" s="11"/>
      <c r="B33" s="11" t="inlineStr">
        <is>
          <t>Cerca Viva</t>
        </is>
      </c>
      <c r="C33" t="inlineStr">
        <is>
          <t>RCM</t>
        </is>
      </c>
      <c r="D33">
        <v>3.59067357512953</v>
      </c>
      <c r="E33">
        <v>2.82205413001682</v>
      </c>
      <c r="F33">
        <v>0.76861944511270996</v>
      </c>
      <c r="I33" s="11"/>
      <c r="J33" s="11"/>
      <c r="K33" t="inlineStr">
        <is>
          <t>CV</t>
        </is>
      </c>
      <c r="L33">
        <v>1.7254901960783999</v>
      </c>
      <c r="M33">
        <v>1.9971908602059301</v>
      </c>
      <c r="N33">
        <v>0.37535815940190997</v>
      </c>
    </row>
    <row r="34" spans="1:14" x14ac:dyDescent="0.25">
      <c r="A34" s="11"/>
      <c r="B34" s="11"/>
      <c r="C34" t="inlineStr">
        <is>
          <t>CSL</t>
        </is>
      </c>
      <c r="D34">
        <v>2.37254901960784</v>
      </c>
      <c r="E34">
        <v>1.9971908602059301</v>
      </c>
      <c r="F34">
        <v>0.37535815940190997</v>
      </c>
      <c r="I34" s="11"/>
      <c r="J34" s="11"/>
      <c r="K34" t="inlineStr">
        <is>
          <t>Bos</t>
        </is>
      </c>
      <c r="L34">
        <v>1.7595150831688799</v>
      </c>
      <c r="M34">
        <v>1.34569123169724</v>
      </c>
      <c r="N34">
        <v>0.41382385147163991</v>
      </c>
    </row>
    <row r="35" spans="1:14" x14ac:dyDescent="0.25">
      <c r="A35" s="11"/>
      <c r="B35" s="11"/>
      <c r="C35" t="inlineStr">
        <is>
          <t>RB</t>
        </is>
      </c>
      <c r="D35">
        <v>5.52112676056338</v>
      </c>
      <c r="E35">
        <v>4.5003411719270803</v>
      </c>
      <c r="F35">
        <v>1.0207855886362998</v>
      </c>
      <c r="I35" s="11"/>
      <c r="J35" s="11" t="inlineStr">
        <is>
          <t>RB</t>
        </is>
      </c>
      <c r="K35" t="inlineStr">
        <is>
          <t>Cul</t>
        </is>
      </c>
      <c r="L35">
        <v>3.39646869983949</v>
      </c>
      <c r="M35">
        <v>2.7546077257875998</v>
      </c>
      <c r="N35">
        <v>0.64186097405189013</v>
      </c>
    </row>
    <row r="36" spans="1:14" x14ac:dyDescent="0.25">
      <c r="A36" s="11"/>
      <c r="B36" s="11" t="inlineStr">
        <is>
          <t>Bosques</t>
        </is>
      </c>
      <c r="C36" t="inlineStr">
        <is>
          <t>RCM</t>
        </is>
      </c>
      <c r="D36">
        <v>3.7377396247208599</v>
      </c>
      <c r="E36">
        <v>3.2738862031542202</v>
      </c>
      <c r="F36">
        <v>0.46385342156663967</v>
      </c>
      <c r="I36" s="11"/>
      <c r="J36" s="11"/>
      <c r="K36" t="inlineStr">
        <is>
          <t>Pot</t>
        </is>
      </c>
      <c r="L36">
        <v>2.2272727272727302</v>
      </c>
      <c r="M36">
        <v>2.6340759671757699</v>
      </c>
      <c r="N36">
        <v>-0.40680323990303968</v>
      </c>
    </row>
    <row r="37" spans="1:14" x14ac:dyDescent="0.25">
      <c r="A37" s="11"/>
      <c r="B37" s="11"/>
      <c r="C37" t="inlineStr">
        <is>
          <t>CSL</t>
        </is>
      </c>
      <c r="D37">
        <v>1.7595150831688799</v>
      </c>
      <c r="E37">
        <v>1.34569123169724</v>
      </c>
      <c r="F37">
        <v>0.41382385147163991</v>
      </c>
      <c r="I37" s="11"/>
      <c r="J37" s="11"/>
      <c r="K37" t="inlineStr">
        <is>
          <t>CV</t>
        </is>
      </c>
      <c r="L37">
        <v>5.52112676056338</v>
      </c>
      <c r="M37">
        <v>4.5003411719270803</v>
      </c>
      <c r="N37">
        <v>0.52078558863629998</v>
      </c>
    </row>
    <row r="38" spans="1:14" x14ac:dyDescent="0.25">
      <c r="A38" s="11"/>
      <c r="B38" s="11"/>
      <c r="C38" t="inlineStr">
        <is>
          <t>RB</t>
        </is>
      </c>
      <c r="D38">
        <v>3.0812255076594202</v>
      </c>
      <c r="E38">
        <v>2.7448822886938098</v>
      </c>
      <c r="F38">
        <v>0.33634321896561037</v>
      </c>
      <c r="I38" s="11"/>
      <c r="J38" s="11"/>
      <c r="K38" t="inlineStr">
        <is>
          <t>Bos</t>
        </is>
      </c>
      <c r="L38">
        <v>3.0812255076594202</v>
      </c>
      <c r="M38">
        <v>2.7448822886938098</v>
      </c>
      <c r="N38">
        <v>0.33634321896561037</v>
      </c>
    </row>
  </sheetData>
  <mergeCells count="27">
    <mergeCell ref="A3:A14"/>
    <mergeCell ref="A15:A26"/>
    <mergeCell ref="A27:A38"/>
    <mergeCell ref="B21:B23"/>
    <mergeCell ref="B24:B26"/>
    <mergeCell ref="B27:B29"/>
    <mergeCell ref="B30:B32"/>
    <mergeCell ref="B33:B35"/>
    <mergeCell ref="B36:B38"/>
    <mergeCell ref="B3:B5"/>
    <mergeCell ref="B6:B8"/>
    <mergeCell ref="B9:B11"/>
    <mergeCell ref="B12:B14"/>
    <mergeCell ref="B15:B17"/>
    <mergeCell ref="B18:B20"/>
    <mergeCell ref="I27:I38"/>
    <mergeCell ref="J27:J30"/>
    <mergeCell ref="J31:J34"/>
    <mergeCell ref="J35:J38"/>
    <mergeCell ref="I3:I14"/>
    <mergeCell ref="J3:J6"/>
    <mergeCell ref="J7:J10"/>
    <mergeCell ref="J11:J14"/>
    <mergeCell ref="I15:I26"/>
    <mergeCell ref="J15:J18"/>
    <mergeCell ref="J19:J22"/>
    <mergeCell ref="J23:J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L30"/>
  <sheetViews>
    <sheetView topLeftCell="Y1" workbookViewId="0">
      <selection activeCell="C2" sqref="C2:AL23"/>
    </sheetView>
  </sheetViews>
  <sheetFormatPr baseColWidth="10" defaultRowHeight="15" x14ac:dyDescent="0.25"/>
  <cols>
    <col min="3" max="3" width="11.85546875" bestFit="1" customWidth="1"/>
    <col min="4" max="4" width="11.7109375" bestFit="1" customWidth="1"/>
    <col min="6" max="6" width="12.28515625" bestFit="1" customWidth="1"/>
    <col min="15" max="15" width="14" bestFit="1" customWidth="1"/>
    <col min="16" max="16" width="13.85546875" bestFit="1" customWidth="1"/>
    <col min="17" max="17" width="13.7109375" bestFit="1" customWidth="1"/>
    <col min="18" max="18" width="14.42578125" bestFit="1" customWidth="1"/>
    <col min="19" max="19" width="12.7109375" bestFit="1" customWidth="1"/>
    <col min="20" max="20" width="12.5703125" bestFit="1" customWidth="1"/>
    <col min="21" max="21" width="12.42578125" bestFit="1" customWidth="1"/>
    <col min="22" max="22" width="13.140625" bestFit="1" customWidth="1"/>
    <col min="23" max="23" width="13" bestFit="1" customWidth="1"/>
    <col min="24" max="24" width="12.85546875" bestFit="1" customWidth="1"/>
    <col min="25" max="25" width="12.7109375" bestFit="1" customWidth="1"/>
    <col min="26" max="26" width="13.42578125" bestFit="1" customWidth="1"/>
    <col min="27" max="27" width="12.85546875" bestFit="1" customWidth="1"/>
    <col min="28" max="28" width="12.7109375" bestFit="1" customWidth="1"/>
    <col min="29" max="29" width="12.5703125" bestFit="1" customWidth="1"/>
    <col min="30" max="30" width="13.28515625" bestFit="1" customWidth="1"/>
    <col min="31" max="31" width="11.5703125" bestFit="1" customWidth="1"/>
    <col min="33" max="33" width="11.28515625" customWidth="1"/>
    <col min="34" max="34" width="12" bestFit="1" customWidth="1"/>
    <col min="35" max="35" width="11.85546875" bestFit="1" customWidth="1"/>
    <col min="36" max="36" width="11.7109375" bestFit="1" customWidth="1"/>
    <col min="37" max="37" width="11.5703125" bestFit="1" customWidth="1"/>
    <col min="38" max="38" width="12.28515625" bestFit="1" customWidth="1"/>
  </cols>
  <sheetData>
    <row r="2" spans="3:38" x14ac:dyDescent="0.25">
      <c r="C2" s="3" t="inlineStr">
        <is>
          <t>RB.Cul.PLl</t>
        </is>
      </c>
      <c r="D2" s="3" t="inlineStr">
        <is>
          <t>RB.Pot.PLl</t>
        </is>
      </c>
      <c r="E2" s="3" t="inlineStr">
        <is>
          <t>RB.CV.PLl</t>
        </is>
      </c>
      <c r="F2" s="3" t="inlineStr">
        <is>
          <t>RB.Bos.PLl</t>
        </is>
      </c>
      <c r="G2" s="3" t="inlineStr">
        <is>
          <t>RB.Cul.Ll</t>
        </is>
      </c>
      <c r="H2" s="3" t="inlineStr">
        <is>
          <t>RB.Pot.Ll</t>
        </is>
      </c>
      <c r="I2" s="3" t="inlineStr">
        <is>
          <t>RB.CV.Ll</t>
        </is>
      </c>
      <c r="J2" s="3" t="inlineStr">
        <is>
          <t>RB.Bos.Ll</t>
        </is>
      </c>
      <c r="K2" s="3" t="inlineStr">
        <is>
          <t>RB.Cul.Se</t>
        </is>
      </c>
      <c r="L2" s="3" t="inlineStr">
        <is>
          <t>RB.Pot.Se</t>
        </is>
      </c>
      <c r="M2" s="3" t="inlineStr">
        <is>
          <t>RB.CV.Se</t>
        </is>
      </c>
      <c r="N2" s="3" t="inlineStr">
        <is>
          <t>RB.Bos.Se</t>
        </is>
      </c>
      <c r="O2" s="3" t="inlineStr">
        <is>
          <t>RCM.Cul.PLl</t>
        </is>
      </c>
      <c r="P2" s="3" t="inlineStr">
        <is>
          <t>RCM.Pot.PLl</t>
        </is>
      </c>
      <c r="Q2" s="3" t="inlineStr">
        <is>
          <t>RCM.CV.PLl</t>
        </is>
      </c>
      <c r="R2" s="3" t="inlineStr">
        <is>
          <t>RCM.Bos.PLl</t>
        </is>
      </c>
      <c r="S2" s="3" t="inlineStr">
        <is>
          <t>RCM.Cul.Ll</t>
        </is>
      </c>
      <c r="T2" s="3" t="inlineStr">
        <is>
          <t>RCM.Pot.Ll</t>
        </is>
      </c>
      <c r="U2" s="3" t="inlineStr">
        <is>
          <t>RCM.CV.Ll</t>
        </is>
      </c>
      <c r="V2" s="3" t="inlineStr">
        <is>
          <t>RCM.Bos.Ll</t>
        </is>
      </c>
      <c r="W2" s="3" t="inlineStr">
        <is>
          <t>RCM.Cul.Se</t>
        </is>
      </c>
      <c r="X2" s="3" t="inlineStr">
        <is>
          <t>RCM.Pot.Se</t>
        </is>
      </c>
      <c r="Y2" s="3" t="inlineStr">
        <is>
          <t>RCM.CV.Se</t>
        </is>
      </c>
      <c r="Z2" s="3" t="inlineStr">
        <is>
          <t>RCM.Bos.Se</t>
        </is>
      </c>
      <c r="AA2" s="3" t="inlineStr">
        <is>
          <t>CSL.Cul.PLl</t>
        </is>
      </c>
      <c r="AB2" s="3" t="inlineStr">
        <is>
          <t>CSL.Pot.PLl</t>
        </is>
      </c>
      <c r="AC2" s="3" t="inlineStr">
        <is>
          <t>CSL.CV.PLl</t>
        </is>
      </c>
      <c r="AD2" s="3" t="inlineStr">
        <is>
          <t>CSL.Bos.PLl</t>
        </is>
      </c>
      <c r="AE2" s="3" t="inlineStr">
        <is>
          <t>CSL.Cul.Ll</t>
        </is>
      </c>
      <c r="AF2" s="3" t="inlineStr">
        <is>
          <t>CSL.Pot.Ll</t>
        </is>
      </c>
      <c r="AG2" s="3" t="inlineStr">
        <is>
          <t>CSL.CV.Ll</t>
        </is>
      </c>
      <c r="AH2" s="3" t="inlineStr">
        <is>
          <t>CSL.Bos.Ll</t>
        </is>
      </c>
      <c r="AI2" s="3" t="inlineStr">
        <is>
          <t>CSL.Cul.Se</t>
        </is>
      </c>
      <c r="AJ2" s="3" t="inlineStr">
        <is>
          <t>CSL.Pot.Se</t>
        </is>
      </c>
      <c r="AK2" s="3" t="inlineStr">
        <is>
          <t>CSL.CV.Se</t>
        </is>
      </c>
      <c r="AL2" s="3" t="inlineStr">
        <is>
          <t>CSL.Bos.Se</t>
        </is>
      </c>
    </row>
    <row r="3" spans="3:38" x14ac:dyDescent="0.25">
      <c r="C3" s="4">
        <v>368</v>
      </c>
      <c r="D3" s="4">
        <v>268</v>
      </c>
      <c r="E3" s="4">
        <v>411</v>
      </c>
      <c r="F3" s="4">
        <v>2087</v>
      </c>
      <c r="G3" s="2">
        <v>147</v>
      </c>
      <c r="H3" s="2">
        <v>88</v>
      </c>
      <c r="I3" s="2">
        <v>844</v>
      </c>
      <c r="J3" s="2">
        <v>1201</v>
      </c>
      <c r="K3" s="2">
        <v>39</v>
      </c>
      <c r="L3" s="2">
        <v>9</v>
      </c>
      <c r="M3" s="2">
        <v>9</v>
      </c>
      <c r="N3" s="2">
        <v>131</v>
      </c>
      <c r="O3" s="5">
        <v>213</v>
      </c>
      <c r="P3" s="5">
        <v>472</v>
      </c>
      <c r="Q3" s="6">
        <v>854</v>
      </c>
      <c r="R3" s="5">
        <v>1786</v>
      </c>
      <c r="S3" s="5">
        <v>417</v>
      </c>
      <c r="T3" s="5">
        <v>271</v>
      </c>
      <c r="U3" s="5">
        <v>461</v>
      </c>
      <c r="V3" s="5">
        <v>1148</v>
      </c>
      <c r="W3" s="5">
        <v>9</v>
      </c>
      <c r="X3" s="5">
        <v>3</v>
      </c>
      <c r="Y3" s="5">
        <v>9</v>
      </c>
      <c r="Z3" s="5">
        <v>156</v>
      </c>
      <c r="AA3" s="2">
        <v>260</v>
      </c>
      <c r="AB3" s="2">
        <v>285</v>
      </c>
      <c r="AC3" s="2">
        <v>456</v>
      </c>
      <c r="AD3" s="2">
        <v>531</v>
      </c>
      <c r="AE3" s="2">
        <v>77</v>
      </c>
      <c r="AF3" s="2">
        <v>97</v>
      </c>
      <c r="AG3" s="2">
        <v>178</v>
      </c>
      <c r="AH3" s="2">
        <v>208</v>
      </c>
      <c r="AI3" s="2">
        <v>2</v>
      </c>
      <c r="AJ3" s="2">
        <v>4</v>
      </c>
      <c r="AK3" s="2">
        <v>5</v>
      </c>
      <c r="AL3" s="2">
        <v>57</v>
      </c>
    </row>
    <row r="4" spans="3:38" x14ac:dyDescent="0.25">
      <c r="C4" s="4">
        <v>356</v>
      </c>
      <c r="D4" s="4">
        <v>159</v>
      </c>
      <c r="E4" s="4">
        <v>144</v>
      </c>
      <c r="F4" s="4">
        <v>673</v>
      </c>
      <c r="G4" s="2">
        <v>139</v>
      </c>
      <c r="H4" s="2">
        <v>44</v>
      </c>
      <c r="I4" s="2">
        <v>162</v>
      </c>
      <c r="J4" s="2">
        <v>769</v>
      </c>
      <c r="K4" s="2">
        <v>24</v>
      </c>
      <c r="L4" s="2">
        <v>2</v>
      </c>
      <c r="M4" s="2">
        <v>5</v>
      </c>
      <c r="N4" s="2">
        <v>85</v>
      </c>
      <c r="O4" s="5">
        <v>113</v>
      </c>
      <c r="P4" s="5">
        <v>456</v>
      </c>
      <c r="Q4" s="6">
        <v>683</v>
      </c>
      <c r="R4" s="5">
        <v>1383</v>
      </c>
      <c r="S4" s="5">
        <v>47</v>
      </c>
      <c r="T4" s="5">
        <v>105</v>
      </c>
      <c r="U4" s="5">
        <v>145</v>
      </c>
      <c r="V4" s="5">
        <v>449</v>
      </c>
      <c r="W4" s="5">
        <v>3</v>
      </c>
      <c r="X4" s="5">
        <v>3</v>
      </c>
      <c r="Y4" s="5">
        <v>6</v>
      </c>
      <c r="Z4" s="5">
        <v>71</v>
      </c>
      <c r="AA4" s="2">
        <v>132</v>
      </c>
      <c r="AB4" s="2">
        <v>120</v>
      </c>
      <c r="AC4" s="2">
        <v>325</v>
      </c>
      <c r="AD4" s="2">
        <v>353</v>
      </c>
      <c r="AE4" s="2">
        <v>53</v>
      </c>
      <c r="AF4" s="2">
        <v>19</v>
      </c>
      <c r="AG4" s="2">
        <v>173</v>
      </c>
      <c r="AH4" s="2">
        <v>38</v>
      </c>
      <c r="AI4" s="2">
        <v>1</v>
      </c>
      <c r="AJ4" s="2"/>
      <c r="AK4" s="2">
        <v>5</v>
      </c>
      <c r="AL4" s="2">
        <v>17</v>
      </c>
    </row>
    <row r="5" spans="3:38" x14ac:dyDescent="0.25">
      <c r="C5" s="4">
        <v>219</v>
      </c>
      <c r="D5" s="4">
        <v>93</v>
      </c>
      <c r="E5" s="4">
        <v>110</v>
      </c>
      <c r="F5" s="4">
        <v>450</v>
      </c>
      <c r="G5" s="2">
        <v>104</v>
      </c>
      <c r="H5" s="2">
        <v>44</v>
      </c>
      <c r="I5" s="2">
        <v>126</v>
      </c>
      <c r="J5" s="2">
        <v>679</v>
      </c>
      <c r="K5" s="2">
        <v>19</v>
      </c>
      <c r="L5" s="2">
        <v>1</v>
      </c>
      <c r="M5" s="2">
        <v>4</v>
      </c>
      <c r="N5" s="2">
        <v>21</v>
      </c>
      <c r="O5" s="5">
        <v>97</v>
      </c>
      <c r="P5" s="5">
        <v>165</v>
      </c>
      <c r="Q5" s="6">
        <v>392</v>
      </c>
      <c r="R5" s="5">
        <v>511</v>
      </c>
      <c r="S5" s="5">
        <v>30</v>
      </c>
      <c r="T5" s="5">
        <v>70</v>
      </c>
      <c r="U5" s="5">
        <v>98</v>
      </c>
      <c r="V5" s="5">
        <v>135</v>
      </c>
      <c r="W5" s="5">
        <v>1</v>
      </c>
      <c r="X5" s="5">
        <v>2</v>
      </c>
      <c r="Y5" s="5">
        <v>3</v>
      </c>
      <c r="Z5" s="5">
        <v>44</v>
      </c>
      <c r="AA5" s="2">
        <v>115</v>
      </c>
      <c r="AB5" s="2">
        <v>68</v>
      </c>
      <c r="AC5" s="2">
        <v>288</v>
      </c>
      <c r="AD5" s="2">
        <v>271</v>
      </c>
      <c r="AE5" s="2">
        <v>31</v>
      </c>
      <c r="AF5" s="2">
        <v>17</v>
      </c>
      <c r="AG5" s="2">
        <v>73</v>
      </c>
      <c r="AH5" s="2">
        <v>32</v>
      </c>
      <c r="AI5" s="2"/>
      <c r="AJ5" s="2"/>
      <c r="AK5" s="2">
        <v>1</v>
      </c>
      <c r="AL5" s="2">
        <v>2</v>
      </c>
    </row>
    <row r="6" spans="3:38" x14ac:dyDescent="0.25">
      <c r="C6" s="4">
        <v>88</v>
      </c>
      <c r="D6" s="4">
        <v>51</v>
      </c>
      <c r="E6" s="4">
        <v>101</v>
      </c>
      <c r="F6" s="4">
        <v>369</v>
      </c>
      <c r="G6" s="2">
        <v>48</v>
      </c>
      <c r="H6" s="2">
        <v>18</v>
      </c>
      <c r="I6" s="2">
        <v>56</v>
      </c>
      <c r="J6" s="2">
        <v>229</v>
      </c>
      <c r="K6" s="2">
        <v>5</v>
      </c>
      <c r="L6" s="2">
        <v>1</v>
      </c>
      <c r="M6" s="2">
        <v>3</v>
      </c>
      <c r="N6" s="2">
        <v>16</v>
      </c>
      <c r="O6" s="5">
        <v>59</v>
      </c>
      <c r="P6" s="5">
        <v>110</v>
      </c>
      <c r="Q6" s="6">
        <v>201</v>
      </c>
      <c r="R6" s="5">
        <v>287</v>
      </c>
      <c r="S6" s="5">
        <v>29</v>
      </c>
      <c r="T6" s="5">
        <v>60</v>
      </c>
      <c r="U6" s="5">
        <v>74</v>
      </c>
      <c r="V6" s="5">
        <v>115</v>
      </c>
      <c r="W6" s="5">
        <v>1</v>
      </c>
      <c r="X6" s="5">
        <v>2</v>
      </c>
      <c r="Y6" s="5">
        <v>2</v>
      </c>
      <c r="Z6" s="5">
        <v>42</v>
      </c>
      <c r="AA6" s="2">
        <v>83</v>
      </c>
      <c r="AB6" s="2">
        <v>44</v>
      </c>
      <c r="AC6" s="2">
        <v>220</v>
      </c>
      <c r="AD6" s="2">
        <v>111</v>
      </c>
      <c r="AE6" s="2">
        <v>24</v>
      </c>
      <c r="AF6" s="2">
        <v>6</v>
      </c>
      <c r="AG6" s="2">
        <v>39</v>
      </c>
      <c r="AH6" s="2">
        <v>27</v>
      </c>
      <c r="AI6" s="2"/>
      <c r="AJ6" s="2"/>
      <c r="AK6" s="2"/>
      <c r="AL6" s="2">
        <v>2</v>
      </c>
    </row>
    <row r="7" spans="3:38" x14ac:dyDescent="0.25">
      <c r="C7" s="4">
        <v>63</v>
      </c>
      <c r="D7" s="4">
        <v>45</v>
      </c>
      <c r="E7" s="4">
        <v>90</v>
      </c>
      <c r="F7" s="4">
        <v>295</v>
      </c>
      <c r="G7" s="2">
        <v>40</v>
      </c>
      <c r="H7" s="2">
        <v>18</v>
      </c>
      <c r="I7" s="2">
        <v>37</v>
      </c>
      <c r="J7" s="2">
        <v>133</v>
      </c>
      <c r="K7" s="2">
        <v>2</v>
      </c>
      <c r="L7" s="2">
        <v>1</v>
      </c>
      <c r="M7" s="2">
        <v>2</v>
      </c>
      <c r="N7" s="2">
        <v>10</v>
      </c>
      <c r="O7" s="5">
        <v>56</v>
      </c>
      <c r="P7" s="5">
        <v>65</v>
      </c>
      <c r="Q7" s="6">
        <v>104</v>
      </c>
      <c r="R7" s="5">
        <v>233</v>
      </c>
      <c r="S7" s="5">
        <v>26</v>
      </c>
      <c r="T7" s="5">
        <v>48</v>
      </c>
      <c r="U7" s="5">
        <v>36</v>
      </c>
      <c r="V7" s="5">
        <v>97</v>
      </c>
      <c r="W7" s="5"/>
      <c r="X7" s="5">
        <v>1</v>
      </c>
      <c r="Y7" s="5">
        <v>2</v>
      </c>
      <c r="Z7" s="5">
        <v>37</v>
      </c>
      <c r="AA7" s="2">
        <v>26</v>
      </c>
      <c r="AB7" s="2">
        <v>17</v>
      </c>
      <c r="AC7" s="2">
        <v>147</v>
      </c>
      <c r="AD7" s="2">
        <v>110</v>
      </c>
      <c r="AE7" s="2">
        <v>23</v>
      </c>
      <c r="AF7" s="2">
        <v>5</v>
      </c>
      <c r="AG7" s="2">
        <v>20</v>
      </c>
      <c r="AH7" s="2">
        <v>23</v>
      </c>
      <c r="AI7" s="2"/>
      <c r="AJ7" s="2"/>
      <c r="AK7" s="2"/>
      <c r="AL7" s="2">
        <v>1</v>
      </c>
    </row>
    <row r="8" spans="3:38" x14ac:dyDescent="0.25">
      <c r="C8" s="4">
        <v>33</v>
      </c>
      <c r="D8" s="4">
        <v>24</v>
      </c>
      <c r="E8" s="4">
        <v>84</v>
      </c>
      <c r="F8" s="4">
        <v>258</v>
      </c>
      <c r="G8" s="2">
        <v>35</v>
      </c>
      <c r="H8" s="2">
        <v>13</v>
      </c>
      <c r="I8" s="2">
        <v>30</v>
      </c>
      <c r="J8" s="2">
        <v>58</v>
      </c>
      <c r="K8" s="2">
        <v>2</v>
      </c>
      <c r="L8" s="2"/>
      <c r="M8" s="2">
        <v>2</v>
      </c>
      <c r="N8" s="2">
        <v>7</v>
      </c>
      <c r="O8" s="5">
        <v>16</v>
      </c>
      <c r="P8" s="5">
        <v>58</v>
      </c>
      <c r="Q8" s="6">
        <v>102</v>
      </c>
      <c r="R8" s="5">
        <v>168</v>
      </c>
      <c r="S8" s="5">
        <v>25</v>
      </c>
      <c r="T8" s="5">
        <v>41</v>
      </c>
      <c r="U8" s="5">
        <v>31</v>
      </c>
      <c r="V8" s="5">
        <v>53</v>
      </c>
      <c r="W8" s="5"/>
      <c r="X8" s="5">
        <v>1</v>
      </c>
      <c r="Y8" s="5"/>
      <c r="Z8" s="5">
        <v>5</v>
      </c>
      <c r="AA8" s="2">
        <v>24</v>
      </c>
      <c r="AB8" s="2">
        <v>17</v>
      </c>
      <c r="AC8" s="2">
        <v>86</v>
      </c>
      <c r="AD8" s="2">
        <v>77</v>
      </c>
      <c r="AE8" s="2">
        <v>23</v>
      </c>
      <c r="AF8" s="2">
        <v>5</v>
      </c>
      <c r="AG8" s="2">
        <v>19</v>
      </c>
      <c r="AH8" s="2">
        <v>17</v>
      </c>
      <c r="AI8" s="2"/>
      <c r="AJ8" s="2"/>
      <c r="AK8" s="2"/>
      <c r="AL8" s="2"/>
    </row>
    <row r="9" spans="3:38" x14ac:dyDescent="0.25">
      <c r="C9" s="4">
        <v>30</v>
      </c>
      <c r="D9" s="4">
        <v>10</v>
      </c>
      <c r="E9" s="4">
        <v>54</v>
      </c>
      <c r="F9" s="4">
        <v>227</v>
      </c>
      <c r="G9" s="2">
        <v>29</v>
      </c>
      <c r="H9" s="2">
        <v>12</v>
      </c>
      <c r="I9" s="2">
        <v>29</v>
      </c>
      <c r="J9" s="2">
        <v>28</v>
      </c>
      <c r="K9" s="2">
        <v>1</v>
      </c>
      <c r="L9" s="2"/>
      <c r="M9" s="2">
        <v>1</v>
      </c>
      <c r="N9" s="2">
        <v>5</v>
      </c>
      <c r="O9" s="5">
        <v>9</v>
      </c>
      <c r="P9" s="5">
        <v>57</v>
      </c>
      <c r="Q9" s="6">
        <v>67</v>
      </c>
      <c r="R9" s="5">
        <v>80</v>
      </c>
      <c r="S9" s="5">
        <v>21</v>
      </c>
      <c r="T9" s="5">
        <v>40</v>
      </c>
      <c r="U9" s="5">
        <v>17</v>
      </c>
      <c r="V9" s="5">
        <v>9</v>
      </c>
      <c r="W9" s="5"/>
      <c r="X9" s="5">
        <v>1</v>
      </c>
      <c r="Y9" s="5"/>
      <c r="Z9" s="5">
        <v>3</v>
      </c>
      <c r="AA9" s="2">
        <v>13</v>
      </c>
      <c r="AB9" s="2">
        <v>12</v>
      </c>
      <c r="AC9" s="2">
        <v>64</v>
      </c>
      <c r="AD9" s="2">
        <v>74</v>
      </c>
      <c r="AE9" s="2">
        <v>20</v>
      </c>
      <c r="AF9" s="2">
        <v>4</v>
      </c>
      <c r="AG9" s="2">
        <v>17</v>
      </c>
      <c r="AH9" s="2">
        <v>12</v>
      </c>
      <c r="AI9" s="2"/>
      <c r="AJ9" s="2"/>
      <c r="AK9" s="2"/>
      <c r="AL9" s="2"/>
    </row>
    <row r="10" spans="3:38" x14ac:dyDescent="0.25">
      <c r="C10" s="4">
        <v>15</v>
      </c>
      <c r="D10" s="4">
        <v>10</v>
      </c>
      <c r="E10" s="4">
        <v>27</v>
      </c>
      <c r="F10" s="4">
        <v>217</v>
      </c>
      <c r="G10" s="2">
        <v>18</v>
      </c>
      <c r="H10" s="2">
        <v>10</v>
      </c>
      <c r="I10" s="2">
        <v>29</v>
      </c>
      <c r="J10" s="2">
        <v>20</v>
      </c>
      <c r="K10" s="2"/>
      <c r="L10" s="2"/>
      <c r="M10" s="2">
        <v>1</v>
      </c>
      <c r="N10" s="2">
        <v>2</v>
      </c>
      <c r="O10" s="5">
        <v>8</v>
      </c>
      <c r="P10" s="5">
        <v>26</v>
      </c>
      <c r="Q10" s="6">
        <v>67</v>
      </c>
      <c r="R10" s="5">
        <v>66</v>
      </c>
      <c r="S10" s="5">
        <v>21</v>
      </c>
      <c r="T10" s="5">
        <v>18</v>
      </c>
      <c r="U10" s="5">
        <v>16</v>
      </c>
      <c r="V10" s="5">
        <v>8</v>
      </c>
      <c r="W10" s="5"/>
      <c r="X10" s="5"/>
      <c r="Y10" s="5"/>
      <c r="Z10" s="5">
        <v>1</v>
      </c>
      <c r="AA10" s="2">
        <v>11</v>
      </c>
      <c r="AB10" s="2">
        <v>12</v>
      </c>
      <c r="AC10" s="2">
        <v>44</v>
      </c>
      <c r="AD10" s="2">
        <v>73</v>
      </c>
      <c r="AE10" s="2">
        <v>5</v>
      </c>
      <c r="AF10" s="2">
        <v>2</v>
      </c>
      <c r="AG10" s="2">
        <v>14</v>
      </c>
      <c r="AH10" s="2">
        <v>12</v>
      </c>
      <c r="AI10" s="2"/>
      <c r="AJ10" s="2"/>
      <c r="AK10" s="2"/>
      <c r="AL10" s="2"/>
    </row>
    <row r="11" spans="3:38" x14ac:dyDescent="0.25">
      <c r="C11" s="4">
        <v>15</v>
      </c>
      <c r="D11" s="4">
        <v>6</v>
      </c>
      <c r="E11" s="4">
        <v>27</v>
      </c>
      <c r="F11" s="4">
        <v>171</v>
      </c>
      <c r="G11" s="2">
        <v>15</v>
      </c>
      <c r="H11" s="2">
        <v>5</v>
      </c>
      <c r="I11" s="2">
        <v>12</v>
      </c>
      <c r="J11" s="2">
        <v>8</v>
      </c>
      <c r="K11" s="2"/>
      <c r="L11" s="2"/>
      <c r="M11" s="2">
        <v>1</v>
      </c>
      <c r="N11" s="2">
        <v>1</v>
      </c>
      <c r="O11" s="5">
        <v>6</v>
      </c>
      <c r="P11" s="5">
        <v>22</v>
      </c>
      <c r="Q11" s="6">
        <v>59</v>
      </c>
      <c r="R11" s="5">
        <v>52</v>
      </c>
      <c r="S11" s="5">
        <v>19</v>
      </c>
      <c r="T11" s="5">
        <v>13</v>
      </c>
      <c r="U11" s="5">
        <v>8</v>
      </c>
      <c r="V11" s="5">
        <v>6</v>
      </c>
      <c r="W11" s="5"/>
      <c r="X11" s="5"/>
      <c r="Y11" s="5"/>
      <c r="Z11" s="5"/>
      <c r="AA11" s="2">
        <v>11</v>
      </c>
      <c r="AB11" s="2">
        <v>10</v>
      </c>
      <c r="AC11" s="2">
        <v>22</v>
      </c>
      <c r="AD11" s="2">
        <v>70</v>
      </c>
      <c r="AE11" s="2">
        <v>3</v>
      </c>
      <c r="AF11" s="2">
        <v>2</v>
      </c>
      <c r="AG11" s="2">
        <v>11</v>
      </c>
      <c r="AH11" s="2">
        <v>9</v>
      </c>
      <c r="AI11" s="2"/>
      <c r="AJ11" s="2"/>
      <c r="AK11" s="2"/>
      <c r="AL11" s="2"/>
    </row>
    <row r="12" spans="3:38" x14ac:dyDescent="0.25">
      <c r="C12" s="4">
        <v>10</v>
      </c>
      <c r="D12" s="4">
        <v>5</v>
      </c>
      <c r="E12" s="4">
        <v>12</v>
      </c>
      <c r="F12" s="4">
        <v>31</v>
      </c>
      <c r="G12" s="2">
        <v>6</v>
      </c>
      <c r="H12" s="2">
        <v>4</v>
      </c>
      <c r="I12" s="2">
        <v>9</v>
      </c>
      <c r="J12" s="2">
        <v>7</v>
      </c>
      <c r="K12" s="2"/>
      <c r="L12" s="2"/>
      <c r="M12" s="2"/>
      <c r="N12" s="2">
        <v>1</v>
      </c>
      <c r="O12" s="5">
        <v>2</v>
      </c>
      <c r="P12" s="5">
        <v>11</v>
      </c>
      <c r="Q12" s="6">
        <v>35</v>
      </c>
      <c r="R12" s="5">
        <v>36</v>
      </c>
      <c r="S12" s="5">
        <v>15</v>
      </c>
      <c r="T12" s="5">
        <v>12</v>
      </c>
      <c r="U12" s="5">
        <v>5</v>
      </c>
      <c r="V12" s="5">
        <v>3</v>
      </c>
      <c r="W12" s="5"/>
      <c r="X12" s="5"/>
      <c r="Y12" s="5"/>
      <c r="Z12" s="5"/>
      <c r="AA12" s="2">
        <v>9</v>
      </c>
      <c r="AB12" s="2">
        <v>8</v>
      </c>
      <c r="AC12" s="2">
        <v>21</v>
      </c>
      <c r="AD12" s="2">
        <v>67</v>
      </c>
      <c r="AE12" s="2">
        <v>2</v>
      </c>
      <c r="AF12" s="2">
        <v>2</v>
      </c>
      <c r="AG12" s="2">
        <v>10</v>
      </c>
      <c r="AH12" s="2">
        <v>9</v>
      </c>
      <c r="AI12" s="2"/>
      <c r="AJ12" s="2"/>
      <c r="AK12" s="2"/>
      <c r="AL12" s="2"/>
    </row>
    <row r="13" spans="3:38" x14ac:dyDescent="0.25">
      <c r="C13" s="4">
        <v>9</v>
      </c>
      <c r="D13" s="4">
        <v>3</v>
      </c>
      <c r="E13" s="4">
        <v>8</v>
      </c>
      <c r="F13" s="4">
        <v>19</v>
      </c>
      <c r="G13" s="2">
        <v>4</v>
      </c>
      <c r="H13" s="2">
        <v>3</v>
      </c>
      <c r="I13" s="2">
        <v>6</v>
      </c>
      <c r="J13" s="2">
        <v>4</v>
      </c>
      <c r="K13" s="2"/>
      <c r="L13" s="2"/>
      <c r="M13" s="2"/>
      <c r="N13" s="2"/>
      <c r="O13" s="5">
        <v>2</v>
      </c>
      <c r="P13" s="5">
        <v>10</v>
      </c>
      <c r="Q13" s="6">
        <v>27</v>
      </c>
      <c r="R13" s="5">
        <v>31</v>
      </c>
      <c r="S13" s="5">
        <v>2</v>
      </c>
      <c r="T13" s="5">
        <v>8</v>
      </c>
      <c r="U13" s="5">
        <v>5</v>
      </c>
      <c r="V13" s="5">
        <v>1</v>
      </c>
      <c r="W13" s="5"/>
      <c r="X13" s="5"/>
      <c r="Y13" s="5"/>
      <c r="Z13" s="5"/>
      <c r="AA13" s="2">
        <v>7</v>
      </c>
      <c r="AB13" s="2">
        <v>6</v>
      </c>
      <c r="AC13" s="2">
        <v>15</v>
      </c>
      <c r="AD13" s="2">
        <v>48</v>
      </c>
      <c r="AE13" s="2">
        <v>1</v>
      </c>
      <c r="AF13" s="2">
        <v>1</v>
      </c>
      <c r="AG13" s="2">
        <v>6</v>
      </c>
      <c r="AH13" s="2">
        <v>9</v>
      </c>
      <c r="AI13" s="2"/>
      <c r="AJ13" s="2"/>
      <c r="AK13" s="2"/>
      <c r="AL13" s="2"/>
    </row>
    <row r="14" spans="3:38" x14ac:dyDescent="0.25">
      <c r="C14" s="4">
        <v>5</v>
      </c>
      <c r="D14" s="4">
        <v>3</v>
      </c>
      <c r="E14" s="4">
        <v>7</v>
      </c>
      <c r="F14" s="4">
        <v>15</v>
      </c>
      <c r="G14" s="2">
        <v>4</v>
      </c>
      <c r="H14" s="2">
        <v>2</v>
      </c>
      <c r="I14" s="2">
        <v>4</v>
      </c>
      <c r="J14" s="2">
        <v>3</v>
      </c>
      <c r="K14" s="2"/>
      <c r="L14" s="2"/>
      <c r="M14" s="2"/>
      <c r="N14" s="2"/>
      <c r="O14" s="5">
        <v>1</v>
      </c>
      <c r="P14" s="5">
        <v>7</v>
      </c>
      <c r="Q14" s="6">
        <v>9</v>
      </c>
      <c r="R14" s="5">
        <v>17</v>
      </c>
      <c r="S14" s="5">
        <v>1</v>
      </c>
      <c r="T14" s="5">
        <v>6</v>
      </c>
      <c r="U14" s="5">
        <v>5</v>
      </c>
      <c r="V14" s="5">
        <v>1</v>
      </c>
      <c r="W14" s="5"/>
      <c r="X14" s="5"/>
      <c r="Y14" s="5"/>
      <c r="Z14" s="5"/>
      <c r="AA14" s="2">
        <v>4</v>
      </c>
      <c r="AB14" s="2">
        <v>4</v>
      </c>
      <c r="AC14" s="2">
        <v>12</v>
      </c>
      <c r="AD14" s="2">
        <v>38</v>
      </c>
      <c r="AE14" s="2">
        <v>1</v>
      </c>
      <c r="AF14" s="2">
        <v>1</v>
      </c>
      <c r="AG14" s="2">
        <v>4</v>
      </c>
      <c r="AH14" s="2">
        <v>8</v>
      </c>
      <c r="AI14" s="2"/>
      <c r="AJ14" s="2"/>
      <c r="AK14" s="2"/>
      <c r="AL14" s="2"/>
    </row>
    <row r="15" spans="3:38" x14ac:dyDescent="0.25">
      <c r="C15" s="4">
        <v>1</v>
      </c>
      <c r="D15" s="4">
        <v>2</v>
      </c>
      <c r="E15" s="4">
        <v>6</v>
      </c>
      <c r="F15" s="4">
        <v>13</v>
      </c>
      <c r="G15" s="2">
        <v>3</v>
      </c>
      <c r="H15" s="2">
        <v>1</v>
      </c>
      <c r="I15" s="2">
        <v>4</v>
      </c>
      <c r="J15" s="2">
        <v>1</v>
      </c>
      <c r="K15" s="2"/>
      <c r="L15" s="2"/>
      <c r="M15" s="2"/>
      <c r="N15" s="2"/>
      <c r="O15" s="5">
        <v>1</v>
      </c>
      <c r="P15" s="5">
        <v>5</v>
      </c>
      <c r="Q15" s="6">
        <v>9</v>
      </c>
      <c r="R15" s="5">
        <v>11</v>
      </c>
      <c r="S15" s="5"/>
      <c r="T15" s="5">
        <v>6</v>
      </c>
      <c r="U15" s="5">
        <v>5</v>
      </c>
      <c r="V15" s="5">
        <v>1</v>
      </c>
      <c r="W15" s="5"/>
      <c r="X15" s="5"/>
      <c r="Y15" s="5"/>
      <c r="Z15" s="5"/>
      <c r="AA15" s="2">
        <v>3</v>
      </c>
      <c r="AB15" s="2">
        <v>2</v>
      </c>
      <c r="AC15" s="2">
        <v>12</v>
      </c>
      <c r="AD15" s="2">
        <v>34</v>
      </c>
      <c r="AE15" s="2">
        <v>1</v>
      </c>
      <c r="AF15" s="2">
        <v>1</v>
      </c>
      <c r="AG15" s="2">
        <v>1</v>
      </c>
      <c r="AH15" s="2">
        <v>8</v>
      </c>
      <c r="AI15" s="2"/>
      <c r="AJ15" s="2"/>
      <c r="AK15" s="2"/>
      <c r="AL15" s="2"/>
    </row>
    <row r="16" spans="3:38" x14ac:dyDescent="0.25">
      <c r="C16" s="4">
        <v>1</v>
      </c>
      <c r="D16" s="4">
        <v>1</v>
      </c>
      <c r="E16" s="4">
        <v>5</v>
      </c>
      <c r="F16" s="4">
        <v>12</v>
      </c>
      <c r="G16" s="2">
        <v>3</v>
      </c>
      <c r="H16" s="2">
        <v>1</v>
      </c>
      <c r="I16" s="2">
        <v>1</v>
      </c>
      <c r="J16" s="2">
        <v>1</v>
      </c>
      <c r="K16" s="2"/>
      <c r="L16" s="2"/>
      <c r="M16" s="2"/>
      <c r="N16" s="2"/>
      <c r="O16" s="5"/>
      <c r="P16" s="5">
        <v>2</v>
      </c>
      <c r="Q16" s="6">
        <v>6</v>
      </c>
      <c r="R16" s="5">
        <v>11</v>
      </c>
      <c r="S16" s="5"/>
      <c r="T16" s="5">
        <v>2</v>
      </c>
      <c r="U16" s="5">
        <v>2</v>
      </c>
      <c r="V16" s="5"/>
      <c r="W16" s="5"/>
      <c r="X16" s="5"/>
      <c r="Y16" s="5"/>
      <c r="Z16" s="5"/>
      <c r="AA16" s="2">
        <v>2</v>
      </c>
      <c r="AB16" s="2">
        <v>2</v>
      </c>
      <c r="AC16" s="2">
        <v>9</v>
      </c>
      <c r="AD16" s="2">
        <v>15</v>
      </c>
      <c r="AE16" s="2">
        <v>1</v>
      </c>
      <c r="AF16" s="2"/>
      <c r="AG16" s="2">
        <v>1</v>
      </c>
      <c r="AH16" s="2">
        <v>7</v>
      </c>
      <c r="AI16" s="2"/>
      <c r="AJ16" s="2"/>
      <c r="AK16" s="2"/>
      <c r="AL16" s="2"/>
    </row>
    <row r="17" spans="3:38" x14ac:dyDescent="0.25">
      <c r="C17" s="4"/>
      <c r="D17" s="4">
        <v>1</v>
      </c>
      <c r="E17" s="4">
        <v>5</v>
      </c>
      <c r="F17" s="4">
        <v>6</v>
      </c>
      <c r="G17" s="2">
        <v>3</v>
      </c>
      <c r="H17" s="2">
        <v>1</v>
      </c>
      <c r="I17" s="2">
        <v>1</v>
      </c>
      <c r="J17" s="2">
        <v>1</v>
      </c>
      <c r="K17" s="2"/>
      <c r="L17" s="2"/>
      <c r="M17" s="2"/>
      <c r="N17" s="2"/>
      <c r="O17" s="5"/>
      <c r="P17" s="5">
        <v>2</v>
      </c>
      <c r="Q17" s="6">
        <v>5</v>
      </c>
      <c r="R17" s="5">
        <v>6</v>
      </c>
      <c r="S17" s="5"/>
      <c r="T17" s="5">
        <v>2</v>
      </c>
      <c r="U17" s="5">
        <v>1</v>
      </c>
      <c r="V17" s="5"/>
      <c r="W17" s="5"/>
      <c r="X17" s="5"/>
      <c r="Y17" s="5"/>
      <c r="Z17" s="5"/>
      <c r="AA17" s="2">
        <v>1</v>
      </c>
      <c r="AB17" s="2">
        <v>1</v>
      </c>
      <c r="AC17" s="2">
        <v>8</v>
      </c>
      <c r="AD17" s="2">
        <v>13</v>
      </c>
      <c r="AE17" s="2"/>
      <c r="AF17" s="2"/>
      <c r="AG17" s="2"/>
      <c r="AH17" s="2">
        <v>5</v>
      </c>
      <c r="AI17" s="2"/>
      <c r="AJ17" s="2"/>
      <c r="AK17" s="2"/>
      <c r="AL17" s="2"/>
    </row>
    <row r="18" spans="3:38" x14ac:dyDescent="0.25">
      <c r="C18" s="4"/>
      <c r="D18" s="4"/>
      <c r="E18" s="4">
        <v>4</v>
      </c>
      <c r="F18" s="4">
        <v>6</v>
      </c>
      <c r="G18" s="2">
        <v>1</v>
      </c>
      <c r="H18" s="2">
        <v>1</v>
      </c>
      <c r="I18" s="2"/>
      <c r="J18" s="2"/>
      <c r="K18" s="2"/>
      <c r="L18" s="2"/>
      <c r="M18" s="2"/>
      <c r="N18" s="2"/>
      <c r="O18" s="5"/>
      <c r="P18" s="5">
        <v>1</v>
      </c>
      <c r="Q18" s="6">
        <v>5</v>
      </c>
      <c r="R18" s="5">
        <v>3</v>
      </c>
      <c r="S18" s="5"/>
      <c r="T18" s="5">
        <v>2</v>
      </c>
      <c r="U18" s="5">
        <v>1</v>
      </c>
      <c r="V18" s="5"/>
      <c r="W18" s="5"/>
      <c r="X18" s="5"/>
      <c r="Y18" s="5"/>
      <c r="Z18" s="5"/>
      <c r="AA18" s="2">
        <v>1</v>
      </c>
      <c r="AB18" s="2">
        <v>1</v>
      </c>
      <c r="AC18" s="2">
        <v>7</v>
      </c>
      <c r="AD18" s="2">
        <v>5</v>
      </c>
      <c r="AE18" s="2"/>
      <c r="AF18" s="2"/>
      <c r="AG18" s="2"/>
      <c r="AH18" s="2">
        <v>1</v>
      </c>
      <c r="AI18" s="2"/>
      <c r="AJ18" s="2"/>
      <c r="AK18" s="2"/>
      <c r="AL18" s="2"/>
    </row>
    <row r="19" spans="3:38" x14ac:dyDescent="0.25">
      <c r="C19" s="4"/>
      <c r="D19" s="4"/>
      <c r="E19" s="4">
        <v>2</v>
      </c>
      <c r="F19" s="4">
        <v>4</v>
      </c>
      <c r="G19" s="2"/>
      <c r="H19" s="2"/>
      <c r="I19" s="2"/>
      <c r="J19" s="2"/>
      <c r="K19" s="2"/>
      <c r="L19" s="2"/>
      <c r="M19" s="2"/>
      <c r="N19" s="2"/>
      <c r="O19" s="5"/>
      <c r="P19" s="5">
        <v>1</v>
      </c>
      <c r="Q19" s="6">
        <v>4</v>
      </c>
      <c r="R19" s="5">
        <v>1</v>
      </c>
      <c r="S19" s="5"/>
      <c r="T19" s="5">
        <v>2</v>
      </c>
      <c r="U19" s="5">
        <v>1</v>
      </c>
      <c r="V19" s="5"/>
      <c r="W19" s="5"/>
      <c r="X19" s="5"/>
      <c r="Y19" s="5"/>
      <c r="Z19" s="5"/>
      <c r="AA19" s="2">
        <v>1</v>
      </c>
      <c r="AB19" s="2">
        <v>1</v>
      </c>
      <c r="AC19" s="2">
        <v>6</v>
      </c>
      <c r="AD19" s="2">
        <v>1</v>
      </c>
      <c r="AE19" s="2"/>
      <c r="AF19" s="2"/>
      <c r="AG19" s="2"/>
      <c r="AH19" s="2"/>
      <c r="AI19" s="2"/>
      <c r="AJ19" s="2"/>
      <c r="AK19" s="2"/>
      <c r="AL19" s="2"/>
    </row>
    <row r="20" spans="3:38" x14ac:dyDescent="0.25">
      <c r="C20" s="4"/>
      <c r="D20" s="4"/>
      <c r="E20" s="4">
        <v>1</v>
      </c>
      <c r="F20" s="4">
        <v>2</v>
      </c>
      <c r="G20" s="2"/>
      <c r="H20" s="2"/>
      <c r="I20" s="2"/>
      <c r="J20" s="2"/>
      <c r="K20" s="2"/>
      <c r="L20" s="2"/>
      <c r="M20" s="2"/>
      <c r="N20" s="2"/>
      <c r="O20" s="5"/>
      <c r="P20" s="5">
        <v>1</v>
      </c>
      <c r="Q20" s="6">
        <v>4</v>
      </c>
      <c r="R20" s="5">
        <v>1</v>
      </c>
      <c r="S20" s="5"/>
      <c r="T20" s="5">
        <v>1</v>
      </c>
      <c r="U20" s="5">
        <v>1</v>
      </c>
      <c r="V20" s="5"/>
      <c r="W20" s="5"/>
      <c r="X20" s="5"/>
      <c r="Y20" s="5"/>
      <c r="Z20" s="5"/>
      <c r="AA20" s="2"/>
      <c r="AB20" s="2">
        <v>1</v>
      </c>
      <c r="AC20" s="2">
        <v>2</v>
      </c>
      <c r="AD20" s="2">
        <v>1</v>
      </c>
      <c r="AE20" s="2"/>
      <c r="AF20" s="2"/>
      <c r="AG20" s="2"/>
      <c r="AH20" s="2"/>
      <c r="AI20" s="2"/>
      <c r="AJ20" s="2"/>
      <c r="AK20" s="2"/>
      <c r="AL20" s="2"/>
    </row>
    <row r="21" spans="3:38" x14ac:dyDescent="0.25">
      <c r="C21" s="4"/>
      <c r="D21" s="4"/>
      <c r="E21" s="4">
        <v>1</v>
      </c>
      <c r="F21" s="4">
        <v>1</v>
      </c>
      <c r="G21" s="2"/>
      <c r="H21" s="2"/>
      <c r="I21" s="2"/>
      <c r="J21" s="2"/>
      <c r="K21" s="2"/>
      <c r="L21" s="2"/>
      <c r="M21" s="2"/>
      <c r="N21" s="2"/>
      <c r="O21" s="5"/>
      <c r="P21" s="5"/>
      <c r="Q21" s="6">
        <v>1</v>
      </c>
      <c r="R21" s="5">
        <v>1</v>
      </c>
      <c r="S21" s="5"/>
      <c r="T21" s="5">
        <v>1</v>
      </c>
      <c r="U21" s="5">
        <v>1</v>
      </c>
      <c r="V21" s="5"/>
      <c r="W21" s="5"/>
      <c r="X21" s="5"/>
      <c r="Y21" s="5"/>
      <c r="Z21" s="5"/>
      <c r="AA21" s="2"/>
      <c r="AB21" s="2"/>
      <c r="AC21" s="2">
        <v>1</v>
      </c>
      <c r="AD21" s="2">
        <v>1</v>
      </c>
      <c r="AE21" s="2"/>
      <c r="AF21" s="2"/>
      <c r="AG21" s="2"/>
      <c r="AH21" s="2"/>
      <c r="AI21" s="2"/>
      <c r="AJ21" s="2"/>
      <c r="AK21" s="2"/>
      <c r="AL21" s="2"/>
    </row>
    <row r="22" spans="3:38" x14ac:dyDescent="0.25">
      <c r="C22" s="4"/>
      <c r="D22" s="4"/>
      <c r="E22" s="4"/>
      <c r="F22" s="4">
        <v>1</v>
      </c>
      <c r="G22" s="2"/>
      <c r="H22" s="2"/>
      <c r="I22" s="2"/>
      <c r="J22" s="2"/>
      <c r="K22" s="2"/>
      <c r="L22" s="2"/>
      <c r="M22" s="2"/>
      <c r="N22" s="2"/>
      <c r="O22" s="5"/>
      <c r="P22" s="5"/>
      <c r="Q22" s="6">
        <v>1</v>
      </c>
      <c r="R22" s="5"/>
      <c r="S22" s="5"/>
      <c r="T22" s="5"/>
      <c r="U22" s="5"/>
      <c r="V22" s="5"/>
      <c r="W22" s="5"/>
      <c r="X22" s="5"/>
      <c r="Y22" s="5"/>
      <c r="Z22" s="5"/>
      <c r="AA22" s="2"/>
      <c r="AB22" s="2"/>
      <c r="AC22" s="2"/>
      <c r="AD22" s="2">
        <v>1</v>
      </c>
      <c r="AE22" s="2"/>
      <c r="AF22" s="2"/>
      <c r="AG22" s="2"/>
      <c r="AH22" s="2"/>
      <c r="AI22" s="2"/>
      <c r="AJ22" s="2"/>
      <c r="AK22" s="2"/>
      <c r="AL22" s="2"/>
    </row>
    <row r="23" spans="3:38" x14ac:dyDescent="0.25">
      <c r="C23" s="4"/>
      <c r="D23" s="4"/>
      <c r="E23" s="4"/>
      <c r="F23" s="4"/>
      <c r="G23" s="2"/>
      <c r="H23" s="2"/>
      <c r="I23" s="2"/>
      <c r="J23" s="2"/>
      <c r="K23" s="2"/>
      <c r="L23" s="2"/>
      <c r="M23" s="2"/>
      <c r="N23" s="2"/>
      <c r="O23" s="5"/>
      <c r="P23" s="5"/>
      <c r="Q23" s="6">
        <v>1</v>
      </c>
      <c r="R23" s="5"/>
      <c r="S23" s="5"/>
      <c r="T23" s="5"/>
      <c r="U23" s="5"/>
      <c r="V23" s="5"/>
      <c r="W23" s="5"/>
      <c r="X23" s="5"/>
      <c r="Y23" s="5"/>
      <c r="Z23" s="5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3:38" x14ac:dyDescent="0.25">
      <c r="C24" s="4"/>
      <c r="D24" s="4"/>
      <c r="E24" s="4"/>
      <c r="F24" s="4"/>
      <c r="G24" s="2"/>
      <c r="H24" s="2"/>
      <c r="I24" s="2"/>
      <c r="J24" s="2"/>
      <c r="K24" s="2"/>
      <c r="L24" s="2"/>
      <c r="M24" s="2"/>
      <c r="N24" s="2"/>
      <c r="O24" s="5"/>
      <c r="P24" s="5"/>
      <c r="Q24" s="6">
        <v>1</v>
      </c>
      <c r="R24" s="5"/>
      <c r="S24" s="5"/>
      <c r="T24" s="5"/>
      <c r="U24" s="5"/>
      <c r="V24" s="5"/>
      <c r="W24" s="5"/>
      <c r="X24" s="5"/>
      <c r="Y24" s="5"/>
      <c r="Z24" s="5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3:38" x14ac:dyDescent="0.25">
      <c r="C25" s="4"/>
      <c r="D25" s="4"/>
      <c r="E25" s="4"/>
      <c r="F25" s="4"/>
      <c r="G25" s="2"/>
      <c r="H25" s="2"/>
      <c r="I25" s="2"/>
      <c r="J25" s="2"/>
      <c r="K25" s="2"/>
      <c r="L25" s="2"/>
      <c r="M25" s="2"/>
      <c r="N25" s="2"/>
      <c r="O25" s="5"/>
      <c r="P25" s="5"/>
      <c r="Q25" s="6"/>
      <c r="R25" s="5"/>
      <c r="S25" s="5"/>
      <c r="T25" s="5"/>
      <c r="U25" s="5"/>
      <c r="V25" s="5"/>
      <c r="W25" s="5"/>
      <c r="X25" s="5"/>
      <c r="Y25" s="5"/>
      <c r="Z25" s="5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3:38" x14ac:dyDescent="0.25">
      <c r="C26" s="4"/>
      <c r="D26" s="4"/>
      <c r="E26" s="4"/>
      <c r="F26" s="4"/>
      <c r="G26" s="2"/>
      <c r="H26" s="2"/>
      <c r="I26" s="2"/>
      <c r="J26" s="2"/>
      <c r="K26" s="2"/>
      <c r="L26" s="2"/>
      <c r="M26" s="2"/>
      <c r="N26" s="2"/>
      <c r="O26" s="5"/>
      <c r="P26" s="5"/>
      <c r="Q26" s="6"/>
      <c r="R26" s="5"/>
      <c r="S26" s="5"/>
      <c r="T26" s="5"/>
      <c r="U26" s="5"/>
      <c r="V26" s="5"/>
      <c r="W26" s="5"/>
      <c r="X26" s="5"/>
      <c r="Y26" s="5"/>
      <c r="Z26" s="5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3:38" x14ac:dyDescent="0.25">
      <c r="O27" s="5"/>
      <c r="P27" s="5"/>
      <c r="Q27" s="6"/>
      <c r="R27" s="5"/>
      <c r="S27" s="5"/>
      <c r="T27" s="5"/>
      <c r="U27" s="5"/>
      <c r="V27" s="5"/>
      <c r="W27" s="5"/>
      <c r="X27" s="5"/>
      <c r="Y27" s="5"/>
      <c r="Z27" s="5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3:38" x14ac:dyDescent="0.25">
      <c r="O28" s="5"/>
      <c r="P28" s="5"/>
      <c r="Q28" s="6"/>
      <c r="R28" s="5"/>
      <c r="S28" s="5"/>
      <c r="T28" s="5"/>
      <c r="U28" s="5"/>
      <c r="V28" s="5"/>
      <c r="W28" s="5"/>
      <c r="X28" s="5"/>
      <c r="Y28" s="5"/>
      <c r="Z28" s="5"/>
    </row>
    <row r="29" spans="3:38" x14ac:dyDescent="0.25">
      <c r="O29" s="5"/>
      <c r="P29" s="5"/>
      <c r="Q29" s="6"/>
      <c r="R29" s="5"/>
      <c r="S29" s="5"/>
      <c r="T29" s="5"/>
      <c r="U29" s="5"/>
      <c r="V29" s="5"/>
      <c r="W29" s="5"/>
      <c r="X29" s="5"/>
      <c r="Y29" s="5"/>
      <c r="Z29" s="5"/>
    </row>
    <row r="30" spans="3:38" x14ac:dyDescent="0.25">
      <c r="O30" s="5"/>
      <c r="P30" s="5"/>
      <c r="Q30" s="6"/>
      <c r="R30" s="5"/>
      <c r="S30" s="5"/>
      <c r="T30" s="5"/>
      <c r="U30" s="5"/>
      <c r="V30" s="5"/>
      <c r="W30" s="5"/>
      <c r="X30" s="5"/>
      <c r="Y30" s="5"/>
      <c r="Z30" s="5"/>
    </row>
  </sheetData>
  <sortState ref="AL2:AL30">
    <sortCondition descending="1" ref="AL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AE42"/>
  <sheetViews>
    <sheetView workbookViewId="0">
      <selection activeCell="G29" sqref="G29"/>
    </sheetView>
  </sheetViews>
  <sheetFormatPr baseColWidth="10" defaultRowHeight="15" x14ac:dyDescent="0.25"/>
  <cols>
    <col min="4" max="5" width="11.42578125" style="1"/>
    <col min="6" max="6" width="11.42578125" style="7"/>
    <col min="8" max="8" width="11.42578125" style="1"/>
    <col min="11" max="11" width="11.42578125" style="7"/>
  </cols>
  <sheetData>
    <row r="1" spans="4:18" x14ac:dyDescent="0.25">
      <c r="D1" s="7" t="inlineStr">
        <is>
          <t>Cul.PLl</t>
        </is>
      </c>
      <c r="E1" s="7" t="inlineStr">
        <is>
          <t>Pot.PLl</t>
        </is>
      </c>
      <c r="F1" s="7" t="inlineStr">
        <is>
          <t>CV.PLl</t>
        </is>
      </c>
      <c r="G1" s="7" t="inlineStr">
        <is>
          <t>Bos.PLl</t>
        </is>
      </c>
      <c r="H1" s="7" t="inlineStr">
        <is>
          <t>Cul.Ll</t>
        </is>
      </c>
      <c r="I1" s="7" t="inlineStr">
        <is>
          <t>Pot.Ll</t>
        </is>
      </c>
      <c r="J1" s="7" t="inlineStr">
        <is>
          <t>CV.Ll</t>
        </is>
      </c>
      <c r="K1" s="7" t="inlineStr">
        <is>
          <t>Bos.Ll</t>
        </is>
      </c>
      <c r="L1" s="7" t="inlineStr">
        <is>
          <t>Cul.Sel</t>
        </is>
      </c>
      <c r="M1" s="7" t="inlineStr">
        <is>
          <t>Pot.Sel</t>
        </is>
      </c>
      <c r="N1" s="7" t="inlineStr">
        <is>
          <t>CV.Sel</t>
        </is>
      </c>
      <c r="O1" s="7" t="inlineStr">
        <is>
          <t>Bos.Sel</t>
        </is>
      </c>
    </row>
    <row r="2" spans="4:18" x14ac:dyDescent="0.25">
      <c r="D2" s="7">
        <v>684</v>
      </c>
      <c r="E2" s="2">
        <v>900</v>
      </c>
      <c r="F2" s="2">
        <v>1550</v>
      </c>
      <c r="G2" s="2">
        <v>3943</v>
      </c>
      <c r="H2" s="2">
        <v>574</v>
      </c>
      <c r="I2" s="2">
        <v>317</v>
      </c>
      <c r="J2" s="2">
        <v>1483</v>
      </c>
      <c r="K2" s="2">
        <v>2381</v>
      </c>
      <c r="L2" s="2">
        <v>50</v>
      </c>
      <c r="M2" s="2">
        <v>16</v>
      </c>
      <c r="N2" s="2">
        <v>18</v>
      </c>
      <c r="O2" s="2">
        <v>258</v>
      </c>
    </row>
    <row r="3" spans="4:18" x14ac:dyDescent="0.25">
      <c r="D3" s="7">
        <v>495</v>
      </c>
      <c r="E3" s="2">
        <v>519</v>
      </c>
      <c r="F3" s="2">
        <v>1028</v>
      </c>
      <c r="G3" s="2">
        <v>2364</v>
      </c>
      <c r="H3" s="2">
        <v>201</v>
      </c>
      <c r="I3" s="2">
        <v>214</v>
      </c>
      <c r="J3" s="2">
        <v>347</v>
      </c>
      <c r="K3" s="2">
        <v>1426</v>
      </c>
      <c r="L3" s="2">
        <v>28</v>
      </c>
      <c r="M3" s="2">
        <v>5</v>
      </c>
      <c r="N3" s="2">
        <v>11</v>
      </c>
      <c r="O3" s="2">
        <v>169</v>
      </c>
      <c r="P3" s="8"/>
      <c r="Q3" s="8"/>
      <c r="R3" s="5"/>
    </row>
    <row r="4" spans="4:18" x14ac:dyDescent="0.25">
      <c r="D4" s="7">
        <v>302</v>
      </c>
      <c r="E4" s="2">
        <v>337</v>
      </c>
      <c r="F4" s="2">
        <v>790</v>
      </c>
      <c r="G4" s="2">
        <v>1027</v>
      </c>
      <c r="H4" s="2">
        <v>170</v>
      </c>
      <c r="I4" s="2">
        <v>142</v>
      </c>
      <c r="J4" s="2">
        <v>208</v>
      </c>
      <c r="K4" s="2">
        <v>770</v>
      </c>
      <c r="L4" s="2">
        <v>20</v>
      </c>
      <c r="M4" s="2">
        <v>3</v>
      </c>
      <c r="N4" s="2">
        <v>10</v>
      </c>
      <c r="O4" s="2">
        <v>111</v>
      </c>
      <c r="P4" s="8"/>
      <c r="Q4" s="8"/>
      <c r="R4" s="5"/>
    </row>
    <row r="5" spans="4:18" x14ac:dyDescent="0.25">
      <c r="D5" s="7">
        <v>300</v>
      </c>
      <c r="E5" s="2">
        <v>235</v>
      </c>
      <c r="F5" s="2">
        <v>553</v>
      </c>
      <c r="G5" s="2">
        <v>953</v>
      </c>
      <c r="H5" s="2">
        <v>142</v>
      </c>
      <c r="I5" s="2">
        <v>107</v>
      </c>
      <c r="J5" s="2">
        <v>203</v>
      </c>
      <c r="K5" s="2">
        <v>229</v>
      </c>
      <c r="L5" s="2">
        <v>6</v>
      </c>
      <c r="M5" s="2">
        <v>2</v>
      </c>
      <c r="N5" s="2">
        <v>8</v>
      </c>
      <c r="O5" s="2">
        <v>73</v>
      </c>
      <c r="P5" s="8"/>
      <c r="Q5" s="8"/>
      <c r="R5" s="5"/>
    </row>
    <row r="6" spans="4:18" x14ac:dyDescent="0.25">
      <c r="D6" s="7">
        <v>227</v>
      </c>
      <c r="E6" s="2">
        <v>233</v>
      </c>
      <c r="F6" s="2">
        <v>325</v>
      </c>
      <c r="G6" s="2">
        <v>431</v>
      </c>
      <c r="H6" s="2">
        <v>81</v>
      </c>
      <c r="I6" s="2">
        <v>78</v>
      </c>
      <c r="J6" s="2">
        <v>151</v>
      </c>
      <c r="K6" s="2">
        <v>196</v>
      </c>
      <c r="L6" s="2">
        <v>2</v>
      </c>
      <c r="M6" s="2">
        <v>1</v>
      </c>
      <c r="N6" s="2">
        <v>6</v>
      </c>
      <c r="O6" s="2">
        <v>63</v>
      </c>
      <c r="P6" s="8"/>
      <c r="Q6" s="8"/>
      <c r="R6" s="5"/>
    </row>
    <row r="7" spans="4:18" x14ac:dyDescent="0.25">
      <c r="D7" s="7">
        <v>221</v>
      </c>
      <c r="E7" s="2">
        <v>219</v>
      </c>
      <c r="F7" s="2">
        <v>297</v>
      </c>
      <c r="G7" s="2">
        <v>421</v>
      </c>
      <c r="H7" s="2">
        <v>76</v>
      </c>
      <c r="I7" s="2">
        <v>69</v>
      </c>
      <c r="J7" s="2">
        <v>121</v>
      </c>
      <c r="K7" s="2">
        <v>169</v>
      </c>
      <c r="L7" s="2">
        <v>2</v>
      </c>
      <c r="M7" s="2">
        <v>1</v>
      </c>
      <c r="N7" s="2">
        <v>3</v>
      </c>
      <c r="O7" s="2">
        <v>16</v>
      </c>
      <c r="P7" s="8"/>
      <c r="Q7" s="8"/>
      <c r="R7" s="5"/>
    </row>
    <row r="8" spans="4:18" x14ac:dyDescent="0.25">
      <c r="D8" s="7">
        <v>86</v>
      </c>
      <c r="E8" s="2">
        <v>87</v>
      </c>
      <c r="F8" s="2">
        <v>180</v>
      </c>
      <c r="G8" s="2">
        <v>369</v>
      </c>
      <c r="H8" s="2">
        <v>74</v>
      </c>
      <c r="I8" s="2">
        <v>60</v>
      </c>
      <c r="J8" s="2">
        <v>96</v>
      </c>
      <c r="K8" s="2">
        <v>150</v>
      </c>
      <c r="L8" s="2">
        <v>1</v>
      </c>
      <c r="M8" s="2">
        <v>1</v>
      </c>
      <c r="N8" s="2">
        <v>2</v>
      </c>
      <c r="O8" s="2">
        <v>12</v>
      </c>
      <c r="P8" s="8"/>
      <c r="Q8" s="8"/>
      <c r="R8" s="5"/>
    </row>
    <row r="9" spans="4:18" x14ac:dyDescent="0.25">
      <c r="D9" s="7">
        <v>43</v>
      </c>
      <c r="E9" s="2">
        <v>62</v>
      </c>
      <c r="F9" s="2">
        <v>177</v>
      </c>
      <c r="G9" s="2">
        <v>346</v>
      </c>
      <c r="H9" s="2">
        <v>73</v>
      </c>
      <c r="I9" s="2">
        <v>49</v>
      </c>
      <c r="J9" s="2">
        <v>84</v>
      </c>
      <c r="K9" s="2">
        <v>115</v>
      </c>
      <c r="L9" s="7"/>
      <c r="M9" s="2">
        <v>1</v>
      </c>
      <c r="N9" s="2">
        <v>1</v>
      </c>
      <c r="O9" s="2">
        <v>10</v>
      </c>
      <c r="P9" s="8"/>
      <c r="Q9" s="8"/>
      <c r="R9" s="5"/>
    </row>
    <row r="10" spans="4:18" x14ac:dyDescent="0.25">
      <c r="D10" s="7">
        <v>35</v>
      </c>
      <c r="E10" s="2">
        <v>33</v>
      </c>
      <c r="F10" s="2">
        <v>152</v>
      </c>
      <c r="G10" s="2">
        <v>292</v>
      </c>
      <c r="H10" s="2">
        <v>57</v>
      </c>
      <c r="I10" s="2">
        <v>21</v>
      </c>
      <c r="J10" s="2">
        <v>35</v>
      </c>
      <c r="K10" s="2">
        <v>28</v>
      </c>
      <c r="L10" s="2"/>
      <c r="M10" s="2">
        <v>1</v>
      </c>
      <c r="N10" s="2">
        <v>1</v>
      </c>
      <c r="O10" s="2">
        <v>2</v>
      </c>
      <c r="P10" s="8"/>
      <c r="Q10" s="8"/>
      <c r="R10" s="5"/>
    </row>
    <row r="11" spans="4:18" x14ac:dyDescent="0.25">
      <c r="D11" s="7">
        <v>32</v>
      </c>
      <c r="E11" s="2">
        <v>32</v>
      </c>
      <c r="F11" s="2">
        <v>99</v>
      </c>
      <c r="G11" s="2">
        <v>258</v>
      </c>
      <c r="H11" s="2">
        <v>22</v>
      </c>
      <c r="I11" s="2">
        <v>14</v>
      </c>
      <c r="J11" s="2">
        <v>24</v>
      </c>
      <c r="K11" s="2">
        <v>24</v>
      </c>
      <c r="L11" s="2"/>
      <c r="M11" s="7"/>
      <c r="N11" s="2">
        <v>1</v>
      </c>
      <c r="O11" s="2">
        <v>1</v>
      </c>
      <c r="P11" s="8"/>
      <c r="Q11" s="8"/>
      <c r="R11" s="5"/>
    </row>
    <row r="12" spans="4:18" x14ac:dyDescent="0.25">
      <c r="D12" s="7">
        <v>21</v>
      </c>
      <c r="E12" s="2">
        <v>30</v>
      </c>
      <c r="F12" s="2">
        <v>87</v>
      </c>
      <c r="G12" s="2">
        <v>234</v>
      </c>
      <c r="H12" s="2">
        <v>19</v>
      </c>
      <c r="I12" s="2">
        <v>13</v>
      </c>
      <c r="J12" s="2">
        <v>23</v>
      </c>
      <c r="K12" s="2">
        <v>21</v>
      </c>
      <c r="L12" s="2"/>
      <c r="M12" s="2"/>
      <c r="N12" s="7"/>
      <c r="O12" s="2">
        <v>1</v>
      </c>
      <c r="P12" s="8"/>
      <c r="Q12" s="8"/>
      <c r="R12" s="5"/>
    </row>
    <row r="13" spans="4:18" x14ac:dyDescent="0.25">
      <c r="D13" s="7">
        <v>17</v>
      </c>
      <c r="E13" s="2">
        <v>19</v>
      </c>
      <c r="F13" s="2">
        <v>55</v>
      </c>
      <c r="G13" s="2">
        <v>227</v>
      </c>
      <c r="H13" s="2">
        <v>7</v>
      </c>
      <c r="I13" s="2">
        <v>11</v>
      </c>
      <c r="J13" s="2">
        <v>9</v>
      </c>
      <c r="K13" s="2">
        <v>15</v>
      </c>
      <c r="L13" s="2"/>
      <c r="M13" s="2"/>
      <c r="N13" s="2"/>
      <c r="O13" s="2">
        <v>1</v>
      </c>
      <c r="P13" s="8"/>
      <c r="Q13" s="8"/>
      <c r="R13" s="5"/>
    </row>
    <row r="14" spans="4:18" x14ac:dyDescent="0.25">
      <c r="D14" s="7">
        <v>11</v>
      </c>
      <c r="E14" s="2">
        <v>13</v>
      </c>
      <c r="F14" s="2">
        <v>46</v>
      </c>
      <c r="G14" s="2">
        <v>124</v>
      </c>
      <c r="H14" s="2">
        <v>5</v>
      </c>
      <c r="I14" s="2">
        <v>8</v>
      </c>
      <c r="J14" s="2">
        <v>8</v>
      </c>
      <c r="K14" s="2">
        <v>13</v>
      </c>
      <c r="L14" s="2"/>
      <c r="M14" s="2"/>
      <c r="N14" s="2"/>
      <c r="O14" s="7"/>
      <c r="P14" s="8"/>
      <c r="Q14" s="8"/>
      <c r="R14" s="5"/>
    </row>
    <row r="15" spans="4:18" x14ac:dyDescent="0.25">
      <c r="D15" s="7">
        <v>10</v>
      </c>
      <c r="E15" s="2">
        <v>12</v>
      </c>
      <c r="F15" s="7">
        <v>35</v>
      </c>
      <c r="G15" s="2">
        <v>113</v>
      </c>
      <c r="H15" s="2">
        <v>4</v>
      </c>
      <c r="I15" s="2">
        <v>7</v>
      </c>
      <c r="J15" s="2">
        <v>7</v>
      </c>
      <c r="K15" s="2">
        <v>10</v>
      </c>
      <c r="L15" s="2"/>
      <c r="M15" s="2"/>
      <c r="N15" s="2"/>
      <c r="O15" s="2"/>
      <c r="P15" s="8"/>
      <c r="Q15" s="8"/>
      <c r="R15" s="5"/>
    </row>
    <row r="16" spans="4:18" x14ac:dyDescent="0.25">
      <c r="D16" s="7">
        <v>4</v>
      </c>
      <c r="E16" s="2">
        <v>12</v>
      </c>
      <c r="F16" s="2">
        <v>27</v>
      </c>
      <c r="G16" s="2">
        <v>79</v>
      </c>
      <c r="H16" s="2">
        <v>4</v>
      </c>
      <c r="I16" s="2">
        <v>5</v>
      </c>
      <c r="J16" s="2">
        <v>7</v>
      </c>
      <c r="K16" s="2">
        <v>9</v>
      </c>
      <c r="L16" s="2"/>
      <c r="M16" s="2"/>
      <c r="N16" s="2"/>
      <c r="O16" s="2"/>
      <c r="P16" s="8"/>
      <c r="Q16" s="8"/>
      <c r="R16" s="5"/>
    </row>
    <row r="17" spans="4:31" x14ac:dyDescent="0.25">
      <c r="D17" s="7">
        <v>3</v>
      </c>
      <c r="E17" s="2">
        <v>6</v>
      </c>
      <c r="F17" s="2">
        <v>20</v>
      </c>
      <c r="G17" s="2">
        <v>63</v>
      </c>
      <c r="H17" s="2">
        <v>3</v>
      </c>
      <c r="I17" s="2">
        <v>4</v>
      </c>
      <c r="J17" s="2">
        <v>6</v>
      </c>
      <c r="K17" s="2">
        <v>9</v>
      </c>
      <c r="L17" s="2"/>
      <c r="M17" s="2"/>
      <c r="N17" s="2"/>
      <c r="O17" s="2"/>
      <c r="P17" s="8"/>
      <c r="Q17" s="8"/>
      <c r="R17" s="5"/>
    </row>
    <row r="18" spans="4:31" x14ac:dyDescent="0.25">
      <c r="D18" s="7">
        <v>2</v>
      </c>
      <c r="E18" s="2">
        <v>6</v>
      </c>
      <c r="F18" s="2">
        <v>15</v>
      </c>
      <c r="G18" s="2">
        <v>57</v>
      </c>
      <c r="H18" s="2">
        <v>3</v>
      </c>
      <c r="I18" s="2">
        <v>3</v>
      </c>
      <c r="J18" s="9">
        <v>5</v>
      </c>
      <c r="K18" s="2">
        <v>7</v>
      </c>
      <c r="L18" s="2"/>
      <c r="M18" s="2"/>
      <c r="N18" s="2"/>
      <c r="O18" s="2"/>
      <c r="P18" s="8"/>
      <c r="Q18" s="8"/>
      <c r="R18" s="5"/>
    </row>
    <row r="19" spans="4:31" x14ac:dyDescent="0.25">
      <c r="D19" s="7">
        <v>2</v>
      </c>
      <c r="E19" s="2">
        <v>3</v>
      </c>
      <c r="F19" s="2">
        <v>14</v>
      </c>
      <c r="G19" s="2">
        <v>49</v>
      </c>
      <c r="H19" s="2">
        <v>1</v>
      </c>
      <c r="I19" s="2">
        <v>3</v>
      </c>
      <c r="J19" s="2">
        <v>5</v>
      </c>
      <c r="K19" s="2">
        <v>7</v>
      </c>
      <c r="L19" s="2"/>
      <c r="M19" s="2"/>
      <c r="N19" s="2"/>
      <c r="O19" s="2"/>
      <c r="P19" s="8"/>
      <c r="Q19" s="8"/>
      <c r="R19" s="5"/>
    </row>
    <row r="20" spans="4:31" x14ac:dyDescent="0.25">
      <c r="D20" s="7">
        <v>2</v>
      </c>
      <c r="E20" s="2">
        <v>2</v>
      </c>
      <c r="F20" s="2">
        <v>13</v>
      </c>
      <c r="G20" s="2">
        <v>42</v>
      </c>
      <c r="H20" s="2">
        <v>1</v>
      </c>
      <c r="I20" s="2">
        <v>3</v>
      </c>
      <c r="J20" s="2">
        <v>2</v>
      </c>
      <c r="K20" s="2">
        <v>7</v>
      </c>
      <c r="L20" s="2"/>
      <c r="M20" s="2"/>
      <c r="N20" s="2"/>
      <c r="O20" s="2"/>
      <c r="P20" s="8"/>
      <c r="Q20" s="8"/>
      <c r="R20" s="5"/>
    </row>
    <row r="21" spans="4:31" x14ac:dyDescent="0.25">
      <c r="D21" s="7">
        <v>1</v>
      </c>
      <c r="E21" s="7">
        <v>1</v>
      </c>
      <c r="F21" s="2">
        <v>7</v>
      </c>
      <c r="G21" s="2">
        <v>32</v>
      </c>
      <c r="H21" s="2"/>
      <c r="I21" s="2">
        <v>2</v>
      </c>
      <c r="J21" s="2">
        <v>1</v>
      </c>
      <c r="K21" s="2">
        <v>6</v>
      </c>
      <c r="L21" s="2"/>
      <c r="M21" s="2"/>
      <c r="N21" s="2"/>
      <c r="O21" s="2"/>
      <c r="P21" s="8"/>
      <c r="Q21" s="8"/>
      <c r="R21" s="5"/>
    </row>
    <row r="22" spans="4:31" x14ac:dyDescent="0.25">
      <c r="D22" s="7">
        <v>1</v>
      </c>
      <c r="E22" s="2">
        <v>1</v>
      </c>
      <c r="F22" s="2">
        <v>4</v>
      </c>
      <c r="G22" s="2">
        <v>5</v>
      </c>
      <c r="H22" s="2"/>
      <c r="I22" s="2">
        <v>2</v>
      </c>
      <c r="J22" s="2">
        <v>1</v>
      </c>
      <c r="K22" s="2">
        <v>1</v>
      </c>
      <c r="L22" s="2"/>
      <c r="M22" s="2"/>
      <c r="N22" s="2"/>
      <c r="O22" s="2"/>
      <c r="P22" s="8"/>
      <c r="Q22" s="8"/>
      <c r="R22" s="5"/>
    </row>
    <row r="23" spans="4:31" x14ac:dyDescent="0.25">
      <c r="D23" s="7"/>
      <c r="E23" s="2">
        <v>1</v>
      </c>
      <c r="F23" s="2">
        <v>2</v>
      </c>
      <c r="G23" s="2">
        <v>2</v>
      </c>
      <c r="H23" s="2"/>
      <c r="I23" s="2">
        <v>1</v>
      </c>
      <c r="J23" s="2">
        <v>1</v>
      </c>
      <c r="L23" s="2"/>
      <c r="M23" s="2"/>
      <c r="N23" s="2"/>
      <c r="O23" s="2"/>
      <c r="P23" s="8"/>
      <c r="Q23" s="8"/>
      <c r="R23" s="5"/>
    </row>
    <row r="24" spans="4:31" x14ac:dyDescent="0.25">
      <c r="D24" s="7"/>
      <c r="E24" s="2"/>
      <c r="F24" s="2">
        <v>2</v>
      </c>
      <c r="G24" s="7">
        <v>1</v>
      </c>
      <c r="H24" s="2"/>
      <c r="I24" s="2">
        <v>1</v>
      </c>
      <c r="J24" s="2">
        <v>1</v>
      </c>
      <c r="K24" s="2"/>
      <c r="L24" s="2"/>
      <c r="M24" s="2"/>
      <c r="N24" s="2"/>
      <c r="O24" s="2"/>
      <c r="P24" s="8"/>
      <c r="Q24" s="8"/>
      <c r="R24" s="5"/>
    </row>
    <row r="25" spans="4:31" x14ac:dyDescent="0.25">
      <c r="D25" s="7"/>
      <c r="E25" s="2"/>
      <c r="F25" s="2">
        <v>2</v>
      </c>
      <c r="G25" s="2">
        <v>1</v>
      </c>
      <c r="H25" s="2"/>
      <c r="I25" s="2">
        <v>1</v>
      </c>
      <c r="J25" s="2">
        <v>1</v>
      </c>
      <c r="K25" s="2"/>
      <c r="L25" s="2"/>
      <c r="M25" s="2"/>
      <c r="N25" s="2"/>
      <c r="O25" s="2"/>
      <c r="P25" s="8"/>
      <c r="Q25" s="8"/>
      <c r="R25" s="5"/>
    </row>
    <row r="26" spans="4:31" x14ac:dyDescent="0.25">
      <c r="D26" s="7"/>
      <c r="E26" s="2"/>
      <c r="F26" s="2">
        <v>1</v>
      </c>
      <c r="G26" s="2">
        <v>1</v>
      </c>
      <c r="H26" s="2"/>
      <c r="I26" s="2"/>
      <c r="J26" s="2"/>
      <c r="K26" s="2"/>
      <c r="L26" s="2"/>
      <c r="M26" s="2"/>
      <c r="N26" s="2"/>
      <c r="O26" s="2"/>
      <c r="P26" s="8"/>
      <c r="Q26" s="8"/>
      <c r="R26" s="5"/>
    </row>
    <row r="27" spans="4:31" x14ac:dyDescent="0.25">
      <c r="D27" s="7"/>
      <c r="E27" s="2"/>
      <c r="F27" s="2"/>
      <c r="G27" s="2">
        <v>1</v>
      </c>
      <c r="H27" s="2"/>
      <c r="I27" s="2"/>
      <c r="J27" s="2"/>
      <c r="K27" s="2"/>
      <c r="L27" s="2"/>
      <c r="M27" s="2"/>
      <c r="N27" s="2"/>
      <c r="O27" s="2"/>
      <c r="P27" s="8"/>
      <c r="Q27" s="8"/>
      <c r="R27" s="5"/>
    </row>
    <row r="28" spans="4:31" x14ac:dyDescent="0.25">
      <c r="D28" s="5">
        <f t="shared" ref="D28:F28" si="0">SUM(D2:D27)</f>
        <v>2499</v>
      </c>
      <c r="E28" s="5">
        <f t="shared" si="0"/>
        <v>2763</v>
      </c>
      <c r="F28" s="5">
        <f t="shared" si="0"/>
        <v>5481</v>
      </c>
      <c r="G28" s="5">
        <f>SUM(G2:G27)</f>
        <v>11435</v>
      </c>
      <c r="H28" s="5">
        <f t="shared" ref="H28:K28" si="1">SUM(H2:H27)</f>
        <v>1517</v>
      </c>
      <c r="I28" s="5">
        <f t="shared" si="1"/>
        <v>1135</v>
      </c>
      <c r="J28" s="5">
        <f t="shared" si="1"/>
        <v>2829</v>
      </c>
      <c r="K28" s="5">
        <f t="shared" si="1"/>
        <v>5593</v>
      </c>
      <c r="L28" s="5">
        <f t="shared" ref="L28" si="2">SUM(L2:L27)</f>
        <v>109</v>
      </c>
      <c r="M28" s="5">
        <f t="shared" ref="M28" si="3">SUM(M2:M27)</f>
        <v>31</v>
      </c>
      <c r="N28" s="5">
        <f t="shared" ref="N28" si="4">SUM(N2:N27)</f>
        <v>61</v>
      </c>
      <c r="O28" s="5">
        <f t="shared" ref="O28" si="5">SUM(O2:O27)</f>
        <v>717</v>
      </c>
      <c r="P28" s="8"/>
      <c r="Q28" s="8"/>
      <c r="R28" s="5"/>
    </row>
    <row r="29" spans="4:31" x14ac:dyDescent="0.25">
      <c r="D29" s="1">
        <f>COUNTIF(D2:D27,"&gt;=1")</f>
        <v>21</v>
      </c>
      <c r="E29" s="1">
        <f t="shared" ref="E29:O29" si="6">COUNTIF(E2:E27,"&gt;=1")</f>
        <v>22</v>
      </c>
      <c r="F29" s="1">
        <f t="shared" si="6"/>
        <v>25</v>
      </c>
      <c r="G29" s="1">
        <f t="shared" si="6"/>
        <v>26</v>
      </c>
      <c r="H29" s="1">
        <f t="shared" si="6"/>
        <v>19</v>
      </c>
      <c r="I29" s="1">
        <f t="shared" si="6"/>
        <v>24</v>
      </c>
      <c r="J29" s="1">
        <f t="shared" si="6"/>
        <v>24</v>
      </c>
      <c r="K29" s="1">
        <f t="shared" si="6"/>
        <v>21</v>
      </c>
      <c r="L29" s="1">
        <f t="shared" si="6"/>
        <v>7</v>
      </c>
      <c r="M29" s="1">
        <f t="shared" si="6"/>
        <v>9</v>
      </c>
      <c r="N29" s="1">
        <f t="shared" si="6"/>
        <v>10</v>
      </c>
      <c r="O29" s="1">
        <f t="shared" si="6"/>
        <v>12</v>
      </c>
      <c r="P29" s="8"/>
      <c r="Q29" s="8"/>
      <c r="R29" s="5"/>
    </row>
    <row r="30" spans="4:31" x14ac:dyDescent="0.25">
      <c r="E30" s="5"/>
      <c r="F30" s="2"/>
      <c r="G30" s="5"/>
      <c r="H30" s="5"/>
      <c r="I30" s="2"/>
      <c r="J30" s="2"/>
      <c r="K30" s="2"/>
      <c r="L30" s="8"/>
      <c r="M30" s="8"/>
      <c r="N30" s="8"/>
      <c r="O30" s="8"/>
      <c r="P30" s="8"/>
      <c r="Q30" s="8"/>
      <c r="R30" s="5"/>
    </row>
    <row r="31" spans="4:31" x14ac:dyDescent="0.25">
      <c r="E31" s="7" t="inlineStr">
        <is>
          <t>Cul.PLl</t>
        </is>
      </c>
      <c r="F31" s="7">
        <v>684</v>
      </c>
      <c r="G31" s="7">
        <v>495</v>
      </c>
      <c r="H31" s="7">
        <v>302</v>
      </c>
      <c r="I31" s="7">
        <v>300</v>
      </c>
      <c r="J31" s="7">
        <v>227</v>
      </c>
      <c r="K31" s="7">
        <v>221</v>
      </c>
      <c r="L31" s="7">
        <v>86</v>
      </c>
      <c r="M31" s="7">
        <v>43</v>
      </c>
      <c r="N31" s="7">
        <v>35</v>
      </c>
      <c r="O31" s="7">
        <v>32</v>
      </c>
      <c r="P31" s="7">
        <v>21</v>
      </c>
      <c r="Q31" s="7">
        <v>17</v>
      </c>
      <c r="R31" s="7">
        <v>11</v>
      </c>
      <c r="S31" s="7">
        <v>10</v>
      </c>
      <c r="T31" s="7">
        <v>4</v>
      </c>
      <c r="U31" s="7">
        <v>3</v>
      </c>
      <c r="V31" s="7">
        <v>2</v>
      </c>
      <c r="W31" s="7">
        <v>2</v>
      </c>
      <c r="X31" s="7">
        <v>2</v>
      </c>
      <c r="Y31" s="7">
        <v>1</v>
      </c>
      <c r="Z31" s="7">
        <v>1</v>
      </c>
      <c r="AA31" s="7"/>
      <c r="AB31" s="7"/>
      <c r="AC31" s="7"/>
      <c r="AD31" s="7"/>
      <c r="AE31" s="7"/>
    </row>
    <row r="32" spans="4:31" x14ac:dyDescent="0.25">
      <c r="E32" s="7" t="inlineStr">
        <is>
          <t>Pot.PLl</t>
        </is>
      </c>
      <c r="F32" s="2">
        <v>900</v>
      </c>
      <c r="G32" s="2">
        <v>519</v>
      </c>
      <c r="H32" s="2">
        <v>337</v>
      </c>
      <c r="I32" s="2">
        <v>235</v>
      </c>
      <c r="J32" s="2">
        <v>233</v>
      </c>
      <c r="K32" s="2">
        <v>219</v>
      </c>
      <c r="L32" s="2">
        <v>87</v>
      </c>
      <c r="M32" s="2">
        <v>62</v>
      </c>
      <c r="N32" s="2">
        <v>33</v>
      </c>
      <c r="O32" s="2">
        <v>32</v>
      </c>
      <c r="P32" s="2">
        <v>30</v>
      </c>
      <c r="Q32" s="2">
        <v>19</v>
      </c>
      <c r="R32" s="2">
        <v>13</v>
      </c>
      <c r="S32" s="2">
        <v>12</v>
      </c>
      <c r="T32" s="2">
        <v>12</v>
      </c>
      <c r="U32" s="2">
        <v>6</v>
      </c>
      <c r="V32" s="2">
        <v>6</v>
      </c>
      <c r="W32" s="2">
        <v>3</v>
      </c>
      <c r="X32" s="2">
        <v>2</v>
      </c>
      <c r="Y32" s="7">
        <v>1</v>
      </c>
      <c r="Z32" s="2">
        <v>1</v>
      </c>
      <c r="AA32" s="2">
        <v>1</v>
      </c>
      <c r="AB32" s="2"/>
      <c r="AC32" s="2"/>
      <c r="AD32" s="2"/>
      <c r="AE32" s="2"/>
    </row>
    <row r="33" spans="5:31" x14ac:dyDescent="0.25">
      <c r="E33" s="7" t="inlineStr">
        <is>
          <t>CV.PLl</t>
        </is>
      </c>
      <c r="F33" s="2">
        <v>1550</v>
      </c>
      <c r="G33" s="2">
        <v>1028</v>
      </c>
      <c r="H33" s="2">
        <v>790</v>
      </c>
      <c r="I33" s="2">
        <v>553</v>
      </c>
      <c r="J33" s="2">
        <v>325</v>
      </c>
      <c r="K33" s="2">
        <v>297</v>
      </c>
      <c r="L33" s="2">
        <v>180</v>
      </c>
      <c r="M33" s="2">
        <v>177</v>
      </c>
      <c r="N33" s="2">
        <v>152</v>
      </c>
      <c r="O33" s="2">
        <v>99</v>
      </c>
      <c r="P33" s="2">
        <v>87</v>
      </c>
      <c r="Q33" s="2">
        <v>55</v>
      </c>
      <c r="R33" s="2">
        <v>46</v>
      </c>
      <c r="S33" s="7">
        <v>35</v>
      </c>
      <c r="T33" s="2">
        <v>27</v>
      </c>
      <c r="U33" s="2">
        <v>20</v>
      </c>
      <c r="V33" s="2">
        <v>15</v>
      </c>
      <c r="W33" s="2">
        <v>14</v>
      </c>
      <c r="X33" s="2">
        <v>13</v>
      </c>
      <c r="Y33" s="2">
        <v>7</v>
      </c>
      <c r="Z33" s="2">
        <v>4</v>
      </c>
      <c r="AA33" s="2">
        <v>2</v>
      </c>
      <c r="AB33" s="2">
        <v>2</v>
      </c>
      <c r="AC33" s="2">
        <v>2</v>
      </c>
      <c r="AD33" s="2">
        <v>1</v>
      </c>
      <c r="AE33" s="2"/>
    </row>
    <row r="34" spans="5:31" x14ac:dyDescent="0.25">
      <c r="E34" s="7" t="inlineStr">
        <is>
          <t>Bos.PLl</t>
        </is>
      </c>
      <c r="F34" s="2">
        <v>3943</v>
      </c>
      <c r="G34" s="2">
        <v>2364</v>
      </c>
      <c r="H34" s="2">
        <v>1027</v>
      </c>
      <c r="I34" s="2">
        <v>953</v>
      </c>
      <c r="J34" s="2">
        <v>431</v>
      </c>
      <c r="K34" s="2">
        <v>421</v>
      </c>
      <c r="L34" s="2">
        <v>369</v>
      </c>
      <c r="M34" s="2">
        <v>346</v>
      </c>
      <c r="N34" s="2">
        <v>292</v>
      </c>
      <c r="O34" s="2">
        <v>258</v>
      </c>
      <c r="P34" s="2">
        <v>234</v>
      </c>
      <c r="Q34" s="2">
        <v>227</v>
      </c>
      <c r="R34" s="2">
        <v>124</v>
      </c>
      <c r="S34" s="2">
        <v>113</v>
      </c>
      <c r="T34" s="2">
        <v>79</v>
      </c>
      <c r="U34" s="2">
        <v>63</v>
      </c>
      <c r="V34" s="2">
        <v>57</v>
      </c>
      <c r="W34" s="2">
        <v>49</v>
      </c>
      <c r="X34" s="2">
        <v>42</v>
      </c>
      <c r="Y34" s="2">
        <v>32</v>
      </c>
      <c r="Z34" s="2">
        <v>5</v>
      </c>
      <c r="AA34" s="2">
        <v>2</v>
      </c>
      <c r="AB34" s="7">
        <v>1</v>
      </c>
      <c r="AC34" s="2">
        <v>1</v>
      </c>
      <c r="AD34" s="2">
        <v>1</v>
      </c>
      <c r="AE34" s="2">
        <v>1</v>
      </c>
    </row>
    <row r="35" spans="5:31" x14ac:dyDescent="0.25">
      <c r="E35" s="7" t="inlineStr">
        <is>
          <t>Cul.Ll</t>
        </is>
      </c>
      <c r="F35" s="2">
        <v>574</v>
      </c>
      <c r="G35" s="2">
        <v>201</v>
      </c>
      <c r="H35" s="2">
        <v>170</v>
      </c>
      <c r="I35" s="2">
        <v>142</v>
      </c>
      <c r="J35" s="2">
        <v>81</v>
      </c>
      <c r="K35" s="2">
        <v>76</v>
      </c>
      <c r="L35" s="2">
        <v>74</v>
      </c>
      <c r="M35" s="2">
        <v>73</v>
      </c>
      <c r="N35" s="2">
        <v>57</v>
      </c>
      <c r="O35" s="2">
        <v>22</v>
      </c>
      <c r="P35" s="2">
        <v>19</v>
      </c>
      <c r="Q35" s="2">
        <v>7</v>
      </c>
      <c r="R35" s="2">
        <v>5</v>
      </c>
      <c r="S35" s="2">
        <v>4</v>
      </c>
      <c r="T35" s="2">
        <v>4</v>
      </c>
      <c r="U35" s="2">
        <v>3</v>
      </c>
      <c r="V35" s="2">
        <v>3</v>
      </c>
      <c r="W35" s="2">
        <v>1</v>
      </c>
      <c r="X35" s="2">
        <v>1</v>
      </c>
      <c r="Y35" s="2"/>
      <c r="Z35" s="2"/>
      <c r="AA35" s="2"/>
      <c r="AB35" s="2"/>
      <c r="AC35" s="2"/>
      <c r="AD35" s="2"/>
      <c r="AE35" s="2"/>
    </row>
    <row r="36" spans="5:31" x14ac:dyDescent="0.25">
      <c r="E36" s="7" t="inlineStr">
        <is>
          <t>Pot.Ll</t>
        </is>
      </c>
      <c r="F36" s="2">
        <v>317</v>
      </c>
      <c r="G36" s="2">
        <v>214</v>
      </c>
      <c r="H36" s="2">
        <v>142</v>
      </c>
      <c r="I36" s="2">
        <v>107</v>
      </c>
      <c r="J36" s="2">
        <v>78</v>
      </c>
      <c r="K36" s="2">
        <v>69</v>
      </c>
      <c r="L36" s="2">
        <v>60</v>
      </c>
      <c r="M36" s="2">
        <v>49</v>
      </c>
      <c r="N36" s="2">
        <v>21</v>
      </c>
      <c r="O36" s="2">
        <v>14</v>
      </c>
      <c r="P36" s="2">
        <v>13</v>
      </c>
      <c r="Q36" s="2">
        <v>11</v>
      </c>
      <c r="R36" s="2">
        <v>8</v>
      </c>
      <c r="S36" s="2">
        <v>7</v>
      </c>
      <c r="T36" s="2">
        <v>5</v>
      </c>
      <c r="U36" s="2">
        <v>4</v>
      </c>
      <c r="V36" s="2">
        <v>3</v>
      </c>
      <c r="W36" s="2">
        <v>3</v>
      </c>
      <c r="X36" s="2">
        <v>3</v>
      </c>
      <c r="Y36" s="2">
        <v>2</v>
      </c>
      <c r="Z36" s="2">
        <v>2</v>
      </c>
      <c r="AA36" s="2">
        <v>1</v>
      </c>
      <c r="AB36" s="2">
        <v>1</v>
      </c>
      <c r="AC36" s="2">
        <v>1</v>
      </c>
      <c r="AD36" s="2"/>
      <c r="AE36" s="2"/>
    </row>
    <row r="37" spans="5:31" x14ac:dyDescent="0.25">
      <c r="E37" s="7" t="inlineStr">
        <is>
          <t>CV.Ll</t>
        </is>
      </c>
      <c r="F37" s="2">
        <v>1483</v>
      </c>
      <c r="G37" s="2">
        <v>347</v>
      </c>
      <c r="H37" s="2">
        <v>208</v>
      </c>
      <c r="I37" s="2">
        <v>203</v>
      </c>
      <c r="J37" s="2">
        <v>151</v>
      </c>
      <c r="K37" s="2">
        <v>121</v>
      </c>
      <c r="L37" s="2">
        <v>96</v>
      </c>
      <c r="M37" s="2">
        <v>84</v>
      </c>
      <c r="N37" s="2">
        <v>35</v>
      </c>
      <c r="O37" s="2">
        <v>24</v>
      </c>
      <c r="P37" s="2">
        <v>23</v>
      </c>
      <c r="Q37" s="2">
        <v>9</v>
      </c>
      <c r="R37" s="2">
        <v>8</v>
      </c>
      <c r="S37" s="2">
        <v>7</v>
      </c>
      <c r="T37" s="2">
        <v>7</v>
      </c>
      <c r="U37" s="2">
        <v>6</v>
      </c>
      <c r="V37" s="9">
        <v>5</v>
      </c>
      <c r="W37" s="2">
        <v>5</v>
      </c>
      <c r="X37" s="2">
        <v>2</v>
      </c>
      <c r="Y37" s="2">
        <v>1</v>
      </c>
      <c r="Z37" s="2">
        <v>1</v>
      </c>
      <c r="AA37" s="2">
        <v>1</v>
      </c>
      <c r="AB37" s="2">
        <v>1</v>
      </c>
      <c r="AC37" s="2">
        <v>1</v>
      </c>
      <c r="AD37" s="2"/>
      <c r="AE37" s="2"/>
    </row>
    <row r="38" spans="5:31" x14ac:dyDescent="0.25">
      <c r="E38" s="7" t="inlineStr">
        <is>
          <t>Bos.Ll</t>
        </is>
      </c>
      <c r="F38" s="2">
        <v>2381</v>
      </c>
      <c r="G38" s="2">
        <v>1426</v>
      </c>
      <c r="H38" s="2">
        <v>770</v>
      </c>
      <c r="I38" s="2">
        <v>229</v>
      </c>
      <c r="J38" s="2">
        <v>196</v>
      </c>
      <c r="K38" s="2">
        <v>169</v>
      </c>
      <c r="L38" s="2">
        <v>150</v>
      </c>
      <c r="M38" s="2">
        <v>115</v>
      </c>
      <c r="N38" s="2">
        <v>28</v>
      </c>
      <c r="O38" s="2">
        <v>24</v>
      </c>
      <c r="P38" s="2">
        <v>21</v>
      </c>
      <c r="Q38" s="2">
        <v>15</v>
      </c>
      <c r="R38" s="2">
        <v>13</v>
      </c>
      <c r="S38" s="2">
        <v>10</v>
      </c>
      <c r="T38" s="2">
        <v>9</v>
      </c>
      <c r="U38" s="2">
        <v>9</v>
      </c>
      <c r="V38" s="2">
        <v>7</v>
      </c>
      <c r="W38" s="2">
        <v>7</v>
      </c>
      <c r="X38" s="2">
        <v>7</v>
      </c>
      <c r="Y38" s="2">
        <v>6</v>
      </c>
      <c r="Z38" s="2">
        <v>1</v>
      </c>
      <c r="AA38" s="7"/>
      <c r="AB38" s="2"/>
      <c r="AC38" s="2"/>
      <c r="AD38" s="2"/>
      <c r="AE38" s="2"/>
    </row>
    <row r="39" spans="5:31" x14ac:dyDescent="0.25">
      <c r="E39" s="7" t="inlineStr">
        <is>
          <t>Cul.Sel</t>
        </is>
      </c>
      <c r="F39" s="2">
        <v>50</v>
      </c>
      <c r="G39" s="2">
        <v>28</v>
      </c>
      <c r="H39" s="2">
        <v>20</v>
      </c>
      <c r="I39" s="2">
        <v>6</v>
      </c>
      <c r="J39" s="2">
        <v>2</v>
      </c>
      <c r="K39" s="2">
        <v>2</v>
      </c>
      <c r="L39" s="2">
        <v>1</v>
      </c>
      <c r="M39" s="7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5:31" x14ac:dyDescent="0.25">
      <c r="E40" s="7" t="inlineStr">
        <is>
          <t>Pot.Sel</t>
        </is>
      </c>
      <c r="F40" s="2">
        <v>16</v>
      </c>
      <c r="G40" s="2">
        <v>5</v>
      </c>
      <c r="H40" s="2">
        <v>3</v>
      </c>
      <c r="I40" s="2">
        <v>2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5:31" x14ac:dyDescent="0.25">
      <c r="E41" s="7" t="inlineStr">
        <is>
          <t>CV.Sel</t>
        </is>
      </c>
      <c r="F41" s="2">
        <v>18</v>
      </c>
      <c r="G41" s="2">
        <v>11</v>
      </c>
      <c r="H41" s="2">
        <v>10</v>
      </c>
      <c r="I41" s="2">
        <v>8</v>
      </c>
      <c r="J41" s="2">
        <v>6</v>
      </c>
      <c r="K41" s="2">
        <v>3</v>
      </c>
      <c r="L41" s="2">
        <v>2</v>
      </c>
      <c r="M41" s="2">
        <v>1</v>
      </c>
      <c r="N41" s="2">
        <v>1</v>
      </c>
      <c r="O41" s="2">
        <v>1</v>
      </c>
      <c r="P41" s="7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5:31" x14ac:dyDescent="0.25">
      <c r="E42" s="7" t="inlineStr">
        <is>
          <t>Bos.Sel</t>
        </is>
      </c>
      <c r="F42" s="2">
        <v>258</v>
      </c>
      <c r="G42" s="2">
        <v>169</v>
      </c>
      <c r="H42" s="2">
        <v>111</v>
      </c>
      <c r="I42" s="2">
        <v>73</v>
      </c>
      <c r="J42" s="2">
        <v>63</v>
      </c>
      <c r="K42" s="2">
        <v>16</v>
      </c>
      <c r="L42" s="2">
        <v>12</v>
      </c>
      <c r="M42" s="2">
        <v>10</v>
      </c>
      <c r="N42" s="2">
        <v>2</v>
      </c>
      <c r="O42" s="2">
        <v>1</v>
      </c>
      <c r="P42" s="2">
        <v>1</v>
      </c>
      <c r="Q42" s="2">
        <v>1</v>
      </c>
      <c r="R42" s="7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</sheetData>
  <sortState ref="O2:O35">
    <sortCondition descending="1" ref="O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36"/>
  <sheetViews>
    <sheetView topLeftCell="C28" workbookViewId="0">
      <selection activeCell="F27" sqref="F27"/>
    </sheetView>
  </sheetViews>
  <sheetFormatPr baseColWidth="10" defaultRowHeight="15" x14ac:dyDescent="0.25"/>
  <cols>
    <col min="4" max="4" width="23.5703125" bestFit="1" customWidth="1"/>
  </cols>
  <sheetData>
    <row r="2" spans="4:8" x14ac:dyDescent="0.25">
      <c r="E2" t="inlineStr">
        <is>
          <t>q0</t>
        </is>
      </c>
    </row>
    <row r="3" spans="4:8" x14ac:dyDescent="0.25">
      <c r="F3" t="inlineStr">
        <is>
          <t>Obs</t>
        </is>
      </c>
      <c r="G3" t="inlineStr">
        <is>
          <t>Lim.inf</t>
        </is>
      </c>
      <c r="H3" t="inlineStr">
        <is>
          <t>Rango</t>
        </is>
      </c>
    </row>
    <row r="4" spans="4:8" x14ac:dyDescent="0.25">
      <c r="D4" s="11" t="inlineStr">
        <is>
          <t xml:space="preserve">Época de Primeras lluvias </t>
        </is>
      </c>
      <c r="E4" t="inlineStr">
        <is>
          <t>RCM</t>
        </is>
      </c>
      <c r="F4">
        <v>27</v>
      </c>
      <c r="G4">
        <v>26.3838456700249</v>
      </c>
      <c r="H4">
        <f>F4-G4</f>
        <v>0.61615432997509956</v>
      </c>
    </row>
    <row r="5" spans="4:8" x14ac:dyDescent="0.25">
      <c r="D5" s="11"/>
      <c r="E5" t="inlineStr">
        <is>
          <t>CSL</t>
        </is>
      </c>
      <c r="F5">
        <v>25</v>
      </c>
      <c r="G5">
        <v>23.917886038437601</v>
      </c>
      <c r="H5">
        <f t="shared" ref="H5:H12" si="0">F5-G5</f>
        <v>1.0821139615623991</v>
      </c>
    </row>
    <row r="6" spans="4:8" x14ac:dyDescent="0.25">
      <c r="D6" s="11"/>
      <c r="E6" t="inlineStr">
        <is>
          <t>RB</t>
        </is>
      </c>
      <c r="F6">
        <v>22</v>
      </c>
      <c r="G6">
        <v>21.3603560989709</v>
      </c>
      <c r="H6">
        <f t="shared" si="0"/>
        <v>0.63964390102909974</v>
      </c>
    </row>
    <row r="7" spans="4:8" x14ac:dyDescent="0.25">
      <c r="D7" s="11" t="inlineStr">
        <is>
          <t xml:space="preserve">Época de Lluvias </t>
        </is>
      </c>
      <c r="E7" t="inlineStr">
        <is>
          <t>RCM</t>
        </is>
      </c>
      <c r="F7">
        <v>24</v>
      </c>
      <c r="G7">
        <v>22.237756843221099</v>
      </c>
      <c r="H7">
        <f t="shared" si="0"/>
        <v>1.7622431567789008</v>
      </c>
    </row>
    <row r="8" spans="4:8" x14ac:dyDescent="0.25">
      <c r="D8" s="11"/>
      <c r="E8" t="inlineStr">
        <is>
          <t>CSL</t>
        </is>
      </c>
      <c r="F8">
        <v>19</v>
      </c>
      <c r="G8">
        <v>18.437429100547401</v>
      </c>
      <c r="H8">
        <f t="shared" si="0"/>
        <v>0.56257089945259864</v>
      </c>
    </row>
    <row r="9" spans="4:8" x14ac:dyDescent="0.25">
      <c r="D9" s="11"/>
      <c r="E9" t="inlineStr">
        <is>
          <t>RB</t>
        </is>
      </c>
      <c r="F9">
        <v>22</v>
      </c>
      <c r="G9">
        <v>21.271402125891001</v>
      </c>
      <c r="H9">
        <f t="shared" si="0"/>
        <v>0.72859787410899912</v>
      </c>
    </row>
    <row r="10" spans="4:8" x14ac:dyDescent="0.25">
      <c r="D10" s="11" t="inlineStr">
        <is>
          <t xml:space="preserve">Época Seca </t>
        </is>
      </c>
      <c r="E10" t="inlineStr">
        <is>
          <t>RCM</t>
        </is>
      </c>
      <c r="F10">
        <v>11</v>
      </c>
      <c r="G10">
        <v>8.1997151956202696</v>
      </c>
      <c r="H10">
        <f t="shared" si="0"/>
        <v>2.8002848043797304</v>
      </c>
    </row>
    <row r="11" spans="4:8" x14ac:dyDescent="0.25">
      <c r="D11" s="11"/>
      <c r="E11" t="inlineStr">
        <is>
          <t>CSL</t>
        </is>
      </c>
      <c r="F11">
        <v>6</v>
      </c>
      <c r="G11">
        <v>4.9432956675215403</v>
      </c>
      <c r="H11">
        <f t="shared" si="0"/>
        <v>1.0567043324784597</v>
      </c>
    </row>
    <row r="12" spans="4:8" x14ac:dyDescent="0.25">
      <c r="D12" s="11"/>
      <c r="E12" t="inlineStr">
        <is>
          <t>RB</t>
        </is>
      </c>
      <c r="F12">
        <v>14</v>
      </c>
      <c r="G12">
        <v>11.494563118656</v>
      </c>
      <c r="H12">
        <f t="shared" si="0"/>
        <v>2.505436881344</v>
      </c>
    </row>
    <row r="14" spans="4:8" x14ac:dyDescent="0.25">
      <c r="E14" t="inlineStr">
        <is>
          <t>q1</t>
        </is>
      </c>
    </row>
    <row r="15" spans="4:8" x14ac:dyDescent="0.25">
      <c r="F15" t="inlineStr">
        <is>
          <t>Obs</t>
        </is>
      </c>
      <c r="G15" t="inlineStr">
        <is>
          <t>Lim.inf</t>
        </is>
      </c>
      <c r="H15" t="inlineStr">
        <is>
          <t>Rango</t>
        </is>
      </c>
    </row>
    <row r="16" spans="4:8" x14ac:dyDescent="0.25">
      <c r="D16" s="11" t="inlineStr">
        <is>
          <t xml:space="preserve">Época de Primeras lluvias </t>
        </is>
      </c>
      <c r="E16" t="inlineStr">
        <is>
          <t>RCM</t>
        </is>
      </c>
      <c r="F16">
        <v>8.8265366509250995</v>
      </c>
      <c r="G16">
        <v>8.5022987644245003</v>
      </c>
      <c r="H16">
        <f>F16-G16</f>
        <v>0.32423788650059926</v>
      </c>
    </row>
    <row r="17" spans="4:8" x14ac:dyDescent="0.25">
      <c r="D17" s="11"/>
      <c r="E17" t="inlineStr">
        <is>
          <t>CSL</t>
        </is>
      </c>
      <c r="F17">
        <v>9.7247685247317701</v>
      </c>
      <c r="G17">
        <v>9.4733292905696107</v>
      </c>
      <c r="H17">
        <f t="shared" ref="H17:H24" si="1">F17-G17</f>
        <v>0.25143923416215941</v>
      </c>
    </row>
    <row r="18" spans="4:8" x14ac:dyDescent="0.25">
      <c r="D18" s="11"/>
      <c r="E18" t="inlineStr">
        <is>
          <t>RB</t>
        </is>
      </c>
      <c r="F18">
        <v>11</v>
      </c>
      <c r="G18">
        <v>10.767848485492699</v>
      </c>
      <c r="H18">
        <f t="shared" si="1"/>
        <v>0.23215151450730076</v>
      </c>
    </row>
    <row r="19" spans="4:8" x14ac:dyDescent="0.25">
      <c r="D19" s="11" t="inlineStr">
        <is>
          <t xml:space="preserve">Época de Lluvias </t>
        </is>
      </c>
      <c r="E19" t="inlineStr">
        <is>
          <t>RCM</t>
        </is>
      </c>
      <c r="F19">
        <v>6.5705164727435896</v>
      </c>
      <c r="G19">
        <v>6.3099217519171997</v>
      </c>
      <c r="H19">
        <f t="shared" si="1"/>
        <v>0.2605947208263899</v>
      </c>
    </row>
    <row r="20" spans="4:8" x14ac:dyDescent="0.25">
      <c r="D20" s="11"/>
      <c r="E20" t="inlineStr">
        <is>
          <t>CSL</t>
        </is>
      </c>
      <c r="F20">
        <v>8.0780445731454602</v>
      </c>
      <c r="G20">
        <v>7.9099040956351203</v>
      </c>
      <c r="H20">
        <f t="shared" si="1"/>
        <v>0.16814047751033989</v>
      </c>
    </row>
    <row r="21" spans="4:8" x14ac:dyDescent="0.25">
      <c r="D21" s="11"/>
      <c r="E21" t="inlineStr">
        <is>
          <t>RB</t>
        </is>
      </c>
      <c r="F21">
        <v>7.1443992351682502</v>
      </c>
      <c r="G21">
        <v>6.9536683990951396</v>
      </c>
      <c r="H21">
        <f t="shared" si="1"/>
        <v>0.19073083607311059</v>
      </c>
    </row>
    <row r="22" spans="4:8" x14ac:dyDescent="0.25">
      <c r="D22" s="11" t="inlineStr">
        <is>
          <t xml:space="preserve">Época Seca </t>
        </is>
      </c>
      <c r="E22" t="inlineStr">
        <is>
          <t>RCM</t>
        </is>
      </c>
      <c r="F22">
        <v>5.3629557703219799</v>
      </c>
      <c r="G22">
        <v>4.9263346262375096</v>
      </c>
      <c r="H22">
        <f t="shared" si="1"/>
        <v>0.43662114408447028</v>
      </c>
    </row>
    <row r="23" spans="4:8" x14ac:dyDescent="0.25">
      <c r="D23" s="11"/>
      <c r="E23" t="inlineStr">
        <is>
          <t>CSL</t>
        </is>
      </c>
      <c r="F23">
        <v>3</v>
      </c>
      <c r="G23">
        <v>2.4291026988967501</v>
      </c>
      <c r="H23">
        <f t="shared" si="1"/>
        <v>0.57089730110324988</v>
      </c>
    </row>
    <row r="24" spans="4:8" x14ac:dyDescent="0.25">
      <c r="D24" s="11"/>
      <c r="E24" t="inlineStr">
        <is>
          <t>RB</t>
        </is>
      </c>
      <c r="F24">
        <v>5.2544555386672602</v>
      </c>
      <c r="G24">
        <v>4.66223296479175</v>
      </c>
      <c r="H24">
        <f t="shared" si="1"/>
        <v>0.59222257387551025</v>
      </c>
    </row>
    <row r="26" spans="4:8" x14ac:dyDescent="0.25">
      <c r="E26" t="inlineStr">
        <is>
          <t>q2</t>
        </is>
      </c>
    </row>
    <row r="27" spans="4:8" x14ac:dyDescent="0.25">
      <c r="F27" t="inlineStr">
        <is>
          <t>Obs</t>
        </is>
      </c>
      <c r="G27" t="inlineStr">
        <is>
          <t>Lim.inf</t>
        </is>
      </c>
      <c r="H27" t="inlineStr">
        <is>
          <t>Rango</t>
        </is>
      </c>
    </row>
    <row r="28" spans="4:8" x14ac:dyDescent="0.25">
      <c r="D28" s="11" t="inlineStr">
        <is>
          <t xml:space="preserve">Época de Primeras lluvias </t>
        </is>
      </c>
      <c r="E28" t="inlineStr">
        <is>
          <t>RCM</t>
        </is>
      </c>
      <c r="F28">
        <v>5.5218302993848596</v>
      </c>
      <c r="G28">
        <v>5.3706565225186704</v>
      </c>
      <c r="H28">
        <f>F28-G28</f>
        <v>0.15117377686618916</v>
      </c>
    </row>
    <row r="29" spans="4:8" x14ac:dyDescent="0.25">
      <c r="D29" s="11"/>
      <c r="E29" t="inlineStr">
        <is>
          <t>CSL</t>
        </is>
      </c>
      <c r="F29">
        <v>6.9223039235742601</v>
      </c>
      <c r="G29">
        <v>6.6991350019620599</v>
      </c>
      <c r="H29">
        <f t="shared" ref="H29:H36" si="2">F29-G29</f>
        <v>0.22316892161220014</v>
      </c>
    </row>
    <row r="30" spans="4:8" x14ac:dyDescent="0.25">
      <c r="D30" s="11"/>
      <c r="E30" t="inlineStr">
        <is>
          <t>RB</t>
        </is>
      </c>
      <c r="F30">
        <v>8</v>
      </c>
      <c r="G30">
        <v>7.7055754330408401</v>
      </c>
      <c r="H30">
        <f t="shared" si="2"/>
        <v>0.29442456695915986</v>
      </c>
    </row>
    <row r="31" spans="4:8" x14ac:dyDescent="0.25">
      <c r="D31" s="11" t="inlineStr">
        <is>
          <t xml:space="preserve">Época de Lluvias </t>
        </is>
      </c>
      <c r="E31" t="inlineStr">
        <is>
          <t>RCM</t>
        </is>
      </c>
      <c r="F31">
        <v>4.2431302138409102</v>
      </c>
      <c r="G31">
        <v>4.07946461443641</v>
      </c>
      <c r="H31">
        <f t="shared" si="2"/>
        <v>0.16366559940450021</v>
      </c>
    </row>
    <row r="32" spans="4:8" x14ac:dyDescent="0.25">
      <c r="D32" s="11"/>
      <c r="E32" t="inlineStr">
        <is>
          <t>CSL</t>
        </is>
      </c>
      <c r="F32">
        <v>5.4403294407948097</v>
      </c>
      <c r="G32">
        <v>5.0588653628084899</v>
      </c>
      <c r="H32">
        <f t="shared" si="2"/>
        <v>0.38146407798631987</v>
      </c>
    </row>
    <row r="33" spans="4:8" x14ac:dyDescent="0.25">
      <c r="D33" s="11"/>
      <c r="E33" t="inlineStr">
        <is>
          <t>RB</t>
        </is>
      </c>
      <c r="F33">
        <v>5.0230213277693796</v>
      </c>
      <c r="G33">
        <v>4.8696123595340897</v>
      </c>
      <c r="H33">
        <f t="shared" si="2"/>
        <v>0.15340896823528993</v>
      </c>
    </row>
    <row r="34" spans="4:8" x14ac:dyDescent="0.25">
      <c r="D34" s="11" t="inlineStr">
        <is>
          <t xml:space="preserve">Época Seca </t>
        </is>
      </c>
      <c r="E34" t="inlineStr">
        <is>
          <t>RCM</t>
        </is>
      </c>
      <c r="F34">
        <v>4.31678854831181</v>
      </c>
      <c r="G34">
        <v>3.88351506259179</v>
      </c>
      <c r="H34">
        <f t="shared" si="2"/>
        <v>0.43327348572002</v>
      </c>
    </row>
    <row r="35" spans="4:8" x14ac:dyDescent="0.25">
      <c r="D35" s="11"/>
      <c r="E35" t="inlineStr">
        <is>
          <t>CSL</t>
        </is>
      </c>
      <c r="F35">
        <v>2.15036009641058</v>
      </c>
      <c r="G35">
        <v>1.73441268570659</v>
      </c>
      <c r="H35">
        <f t="shared" si="2"/>
        <v>0.41594741070398999</v>
      </c>
    </row>
    <row r="36" spans="4:8" x14ac:dyDescent="0.25">
      <c r="D36" s="11"/>
      <c r="E36" t="inlineStr">
        <is>
          <t>RB</t>
        </is>
      </c>
      <c r="F36">
        <v>3.6158183706781402</v>
      </c>
      <c r="G36">
        <v>3.16612872724252</v>
      </c>
      <c r="H36">
        <f t="shared" si="2"/>
        <v>0.44968964343562012</v>
      </c>
    </row>
  </sheetData>
  <mergeCells count="9">
    <mergeCell ref="D28:D30"/>
    <mergeCell ref="D31:D33"/>
    <mergeCell ref="D34:D36"/>
    <mergeCell ref="D4:D6"/>
    <mergeCell ref="D7:D9"/>
    <mergeCell ref="D10:D12"/>
    <mergeCell ref="D16:D18"/>
    <mergeCell ref="D19:D21"/>
    <mergeCell ref="D22:D2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43"/>
  <sheetViews>
    <sheetView topLeftCell="C23" workbookViewId="0">
      <selection activeCell="D48" sqref="D48"/>
    </sheetView>
  </sheetViews>
  <sheetFormatPr baseColWidth="10" defaultRowHeight="15" x14ac:dyDescent="0.25"/>
  <cols>
    <col min="4" max="4" width="23.5703125" bestFit="1" customWidth="1"/>
  </cols>
  <sheetData>
    <row r="2" spans="4:8" x14ac:dyDescent="0.25">
      <c r="D2" t="inlineStr">
        <is>
          <t>q=0</t>
        </is>
      </c>
      <c r="F2" t="inlineStr">
        <is>
          <t>Obs</t>
        </is>
      </c>
      <c r="G2" t="inlineStr">
        <is>
          <t>Lim.inf</t>
        </is>
      </c>
      <c r="H2" t="inlineStr">
        <is>
          <t>Rango</t>
        </is>
      </c>
    </row>
    <row r="3" spans="4:8" x14ac:dyDescent="0.25">
      <c r="D3" s="11" t="inlineStr">
        <is>
          <t xml:space="preserve">Época de Primeras lluvias </t>
        </is>
      </c>
      <c r="E3" t="inlineStr">
        <is>
          <t>Cul</t>
        </is>
      </c>
      <c r="F3">
        <v>21</v>
      </c>
      <c r="G3">
        <v>19.126883729559399</v>
      </c>
      <c r="H3">
        <f>F3-G3</f>
        <v>1.873116270440601</v>
      </c>
    </row>
    <row r="4" spans="4:8" x14ac:dyDescent="0.25">
      <c r="D4" s="11"/>
      <c r="E4" t="inlineStr">
        <is>
          <t>Pot</t>
        </is>
      </c>
      <c r="F4">
        <v>22</v>
      </c>
      <c r="G4">
        <v>19.237977109897798</v>
      </c>
      <c r="H4">
        <f t="shared" ref="H4:H14" si="0">F4-G4</f>
        <v>2.7620228901022017</v>
      </c>
    </row>
    <row r="5" spans="4:8" x14ac:dyDescent="0.25">
      <c r="D5" s="11"/>
      <c r="E5" t="inlineStr">
        <is>
          <t>CV</t>
        </is>
      </c>
      <c r="F5">
        <v>25</v>
      </c>
      <c r="G5">
        <v>23.466510345556198</v>
      </c>
      <c r="H5">
        <f t="shared" si="0"/>
        <v>1.5334896544438017</v>
      </c>
    </row>
    <row r="6" spans="4:8" x14ac:dyDescent="0.25">
      <c r="D6" s="11"/>
      <c r="E6" t="inlineStr">
        <is>
          <t>Bos</t>
        </is>
      </c>
      <c r="F6">
        <v>26</v>
      </c>
      <c r="G6">
        <v>22.9395893035923</v>
      </c>
      <c r="H6">
        <f t="shared" si="0"/>
        <v>3.0604106964077005</v>
      </c>
    </row>
    <row r="7" spans="4:8" x14ac:dyDescent="0.25">
      <c r="D7" s="11" t="inlineStr">
        <is>
          <t xml:space="preserve">Época de Lluvias </t>
        </is>
      </c>
      <c r="E7" t="inlineStr">
        <is>
          <t>Cul</t>
        </is>
      </c>
      <c r="F7">
        <v>19</v>
      </c>
      <c r="G7">
        <v>17.374512556938601</v>
      </c>
      <c r="H7">
        <f t="shared" si="0"/>
        <v>1.6254874430613988</v>
      </c>
    </row>
    <row r="8" spans="4:8" x14ac:dyDescent="0.25">
      <c r="D8" s="11"/>
      <c r="E8" t="inlineStr">
        <is>
          <t>Pot</t>
        </is>
      </c>
      <c r="F8">
        <v>24</v>
      </c>
      <c r="G8">
        <v>21.289388008492299</v>
      </c>
      <c r="H8">
        <f t="shared" si="0"/>
        <v>2.7106119915077009</v>
      </c>
    </row>
    <row r="9" spans="4:8" x14ac:dyDescent="0.25">
      <c r="D9" s="11"/>
      <c r="E9" t="inlineStr">
        <is>
          <t>CV</t>
        </is>
      </c>
      <c r="F9">
        <v>24</v>
      </c>
      <c r="G9">
        <v>20.146675848883799</v>
      </c>
      <c r="H9">
        <f t="shared" si="0"/>
        <v>3.8533241511162011</v>
      </c>
    </row>
    <row r="10" spans="4:8" x14ac:dyDescent="0.25">
      <c r="D10" s="11"/>
      <c r="E10" t="inlineStr">
        <is>
          <t>Bos</t>
        </is>
      </c>
      <c r="F10">
        <v>21</v>
      </c>
      <c r="G10">
        <v>20.283154475101298</v>
      </c>
      <c r="H10">
        <f t="shared" si="0"/>
        <v>0.71684552489870157</v>
      </c>
    </row>
    <row r="11" spans="4:8" x14ac:dyDescent="0.25">
      <c r="D11" s="11" t="inlineStr">
        <is>
          <t xml:space="preserve">Época Seca </t>
        </is>
      </c>
      <c r="E11" t="inlineStr">
        <is>
          <t>Cul</t>
        </is>
      </c>
      <c r="F11">
        <v>7</v>
      </c>
      <c r="G11">
        <v>5.5493099187907298</v>
      </c>
      <c r="H11">
        <f t="shared" si="0"/>
        <v>1.4506900812092702</v>
      </c>
    </row>
    <row r="12" spans="4:8" x14ac:dyDescent="0.25">
      <c r="D12" s="11"/>
      <c r="E12" t="inlineStr">
        <is>
          <t>Pot</t>
        </is>
      </c>
      <c r="F12">
        <v>9</v>
      </c>
      <c r="G12">
        <v>5.3879417604622901</v>
      </c>
      <c r="H12">
        <f t="shared" si="0"/>
        <v>3.6120582395377099</v>
      </c>
    </row>
    <row r="13" spans="4:8" x14ac:dyDescent="0.25">
      <c r="D13" s="11"/>
      <c r="E13" t="inlineStr">
        <is>
          <t>CV</t>
        </is>
      </c>
      <c r="F13">
        <v>10</v>
      </c>
      <c r="G13">
        <v>7.23378688072457</v>
      </c>
      <c r="H13">
        <f t="shared" si="0"/>
        <v>2.76621311927543</v>
      </c>
    </row>
    <row r="14" spans="4:8" x14ac:dyDescent="0.25">
      <c r="D14" s="11"/>
      <c r="E14" t="inlineStr">
        <is>
          <t>Bos</t>
        </is>
      </c>
      <c r="F14">
        <v>12</v>
      </c>
      <c r="G14">
        <v>9.4290995526647894</v>
      </c>
      <c r="H14">
        <f t="shared" si="0"/>
        <v>2.5709004473352106</v>
      </c>
    </row>
    <row r="17" spans="4:8" x14ac:dyDescent="0.25">
      <c r="D17" t="inlineStr">
        <is>
          <t>q=1</t>
        </is>
      </c>
      <c r="F17" t="inlineStr">
        <is>
          <t>Obs</t>
        </is>
      </c>
      <c r="G17" t="inlineStr">
        <is>
          <t>Lim.inf</t>
        </is>
      </c>
      <c r="H17" t="inlineStr">
        <is>
          <t>Rango</t>
        </is>
      </c>
    </row>
    <row r="18" spans="4:8" x14ac:dyDescent="0.25">
      <c r="D18" s="11" t="inlineStr">
        <is>
          <t xml:space="preserve">Época de Primeras lluvias </t>
        </is>
      </c>
      <c r="E18" t="inlineStr">
        <is>
          <t>Cul</t>
        </is>
      </c>
      <c r="F18">
        <v>8.0115257011780194</v>
      </c>
      <c r="G18">
        <v>7.7410525240783796</v>
      </c>
      <c r="H18">
        <f>F18-G18</f>
        <v>0.27047317709963981</v>
      </c>
    </row>
    <row r="19" spans="4:8" x14ac:dyDescent="0.25">
      <c r="D19" s="11"/>
      <c r="E19" t="inlineStr">
        <is>
          <t>Pot</t>
        </is>
      </c>
      <c r="F19">
        <v>7.8261711217675103</v>
      </c>
      <c r="G19">
        <v>7.5397916650667502</v>
      </c>
      <c r="H19">
        <f t="shared" ref="H19:H29" si="1">F19-G19</f>
        <v>0.28637945670076004</v>
      </c>
    </row>
    <row r="20" spans="4:8" x14ac:dyDescent="0.25">
      <c r="D20" s="11"/>
      <c r="E20" t="inlineStr">
        <is>
          <t>CV</t>
        </is>
      </c>
      <c r="F20">
        <v>9.0512613976943292</v>
      </c>
      <c r="G20">
        <v>8.7968699101385006</v>
      </c>
      <c r="H20">
        <f t="shared" si="1"/>
        <v>0.25439148755582863</v>
      </c>
    </row>
    <row r="21" spans="4:8" x14ac:dyDescent="0.25">
      <c r="D21" s="11"/>
      <c r="E21" t="inlineStr">
        <is>
          <t>Bos</t>
        </is>
      </c>
      <c r="F21">
        <v>8.7375470081903295</v>
      </c>
      <c r="G21">
        <v>8.5502602755466004</v>
      </c>
      <c r="H21">
        <f t="shared" si="1"/>
        <v>0.18728673264372908</v>
      </c>
    </row>
    <row r="22" spans="4:8" x14ac:dyDescent="0.25">
      <c r="D22" s="11" t="inlineStr">
        <is>
          <t xml:space="preserve">Época de Lluvias </t>
        </is>
      </c>
      <c r="E22" t="inlineStr">
        <is>
          <t>Cul</t>
        </is>
      </c>
      <c r="F22">
        <v>7.7764689768861004</v>
      </c>
      <c r="G22">
        <v>7.4321317435540797</v>
      </c>
      <c r="H22">
        <f t="shared" si="1"/>
        <v>0.34433723333202071</v>
      </c>
    </row>
    <row r="23" spans="4:8" x14ac:dyDescent="0.25">
      <c r="D23" s="11"/>
      <c r="E23" t="inlineStr">
        <is>
          <t>Pot</t>
        </is>
      </c>
      <c r="F23">
        <v>9.2176440184901107</v>
      </c>
      <c r="G23">
        <v>8.6592408830742897</v>
      </c>
      <c r="H23">
        <f t="shared" si="1"/>
        <v>0.55840313541582098</v>
      </c>
    </row>
    <row r="24" spans="4:8" x14ac:dyDescent="0.25">
      <c r="D24" s="11"/>
      <c r="E24" t="inlineStr">
        <is>
          <t>CV</t>
        </is>
      </c>
      <c r="F24">
        <v>5.7002409553335101</v>
      </c>
      <c r="G24">
        <v>5.4186830497103902</v>
      </c>
      <c r="H24">
        <f t="shared" si="1"/>
        <v>0.28155790562311989</v>
      </c>
    </row>
    <row r="25" spans="4:8" x14ac:dyDescent="0.25">
      <c r="D25" s="11"/>
      <c r="E25" t="inlineStr">
        <is>
          <t>Bos</t>
        </is>
      </c>
      <c r="F25">
        <v>5.3803486614793998</v>
      </c>
      <c r="G25">
        <v>5.2020015601931497</v>
      </c>
      <c r="H25">
        <f t="shared" si="1"/>
        <v>0.17834710128625009</v>
      </c>
    </row>
    <row r="26" spans="4:8" x14ac:dyDescent="0.25">
      <c r="D26" s="11" t="inlineStr">
        <is>
          <t xml:space="preserve">Época Seca </t>
        </is>
      </c>
      <c r="E26" t="inlineStr">
        <is>
          <t>Cul</t>
        </is>
      </c>
      <c r="F26">
        <v>3.9240393680815799</v>
      </c>
      <c r="G26">
        <v>3.2874917548904401</v>
      </c>
      <c r="H26">
        <f t="shared" si="1"/>
        <v>0.63654761319113984</v>
      </c>
    </row>
    <row r="27" spans="4:8" x14ac:dyDescent="0.25">
      <c r="D27" s="11"/>
      <c r="E27" t="inlineStr">
        <is>
          <t>Pot</t>
        </is>
      </c>
      <c r="F27">
        <v>4.9152883496815001</v>
      </c>
      <c r="G27">
        <v>3.8282678762862901</v>
      </c>
      <c r="H27">
        <f t="shared" si="1"/>
        <v>1.08702047339521</v>
      </c>
    </row>
    <row r="28" spans="4:8" x14ac:dyDescent="0.25">
      <c r="D28" s="11"/>
      <c r="E28" t="inlineStr">
        <is>
          <t>CV</t>
        </is>
      </c>
      <c r="F28">
        <v>6.8372693820931199</v>
      </c>
      <c r="G28">
        <v>5.8568886605671597</v>
      </c>
      <c r="H28">
        <f t="shared" si="1"/>
        <v>0.98038072152596012</v>
      </c>
    </row>
    <row r="29" spans="4:8" x14ac:dyDescent="0.25">
      <c r="D29" s="11"/>
      <c r="E29" t="inlineStr">
        <is>
          <t>Bos</t>
        </is>
      </c>
      <c r="F29">
        <v>5.4757921862839503</v>
      </c>
      <c r="G29">
        <v>5.1418501346310999</v>
      </c>
      <c r="H29">
        <f t="shared" si="1"/>
        <v>0.3339420516528504</v>
      </c>
    </row>
    <row r="31" spans="4:8" x14ac:dyDescent="0.25">
      <c r="D31" t="inlineStr">
        <is>
          <t>q=2</t>
        </is>
      </c>
      <c r="F31" t="inlineStr">
        <is>
          <t>Obs</t>
        </is>
      </c>
      <c r="G31" t="inlineStr">
        <is>
          <t>Lim.inf</t>
        </is>
      </c>
      <c r="H31" t="inlineStr">
        <is>
          <t>Rango</t>
        </is>
      </c>
    </row>
    <row r="32" spans="4:8" x14ac:dyDescent="0.25">
      <c r="D32" s="11" t="inlineStr">
        <is>
          <t xml:space="preserve">Época de Primeras lluvias </t>
        </is>
      </c>
      <c r="E32" t="inlineStr">
        <is>
          <t>Cul</t>
        </is>
      </c>
      <c r="F32">
        <v>6.2019655609724103</v>
      </c>
      <c r="G32">
        <v>5.9474401868434903</v>
      </c>
      <c r="H32">
        <f>F32-G32</f>
        <v>0.25452537412891996</v>
      </c>
    </row>
    <row r="33" spans="4:8" x14ac:dyDescent="0.25">
      <c r="D33" s="11"/>
      <c r="E33" t="inlineStr">
        <is>
          <t>Pot</t>
        </is>
      </c>
      <c r="F33">
        <v>5.5897797306509203</v>
      </c>
      <c r="G33">
        <v>5.3247096506611502</v>
      </c>
      <c r="H33">
        <f t="shared" ref="H33:H43" si="2">F33-G33</f>
        <v>0.26507007998977006</v>
      </c>
    </row>
    <row r="34" spans="4:8" x14ac:dyDescent="0.25">
      <c r="D34" s="11"/>
      <c r="E34" t="inlineStr">
        <is>
          <t>CV</t>
        </is>
      </c>
      <c r="F34">
        <v>6.3980503868366299</v>
      </c>
      <c r="G34">
        <v>6.1784854291545797</v>
      </c>
      <c r="H34">
        <f t="shared" si="2"/>
        <v>0.2195649576820502</v>
      </c>
    </row>
    <row r="35" spans="4:8" x14ac:dyDescent="0.25">
      <c r="D35" s="11"/>
      <c r="E35" t="inlineStr">
        <is>
          <t>Bos</t>
        </is>
      </c>
      <c r="F35">
        <v>5.4431978169133997</v>
      </c>
      <c r="G35">
        <v>5.2948899205652804</v>
      </c>
      <c r="H35">
        <f t="shared" si="2"/>
        <v>0.14830789634811925</v>
      </c>
    </row>
    <row r="36" spans="4:8" x14ac:dyDescent="0.25">
      <c r="D36" s="11" t="inlineStr">
        <is>
          <t xml:space="preserve">Época de Lluvias </t>
        </is>
      </c>
      <c r="E36" t="inlineStr">
        <is>
          <t>Cul</t>
        </is>
      </c>
      <c r="F36">
        <v>5.1563377346780097</v>
      </c>
      <c r="G36">
        <v>4.7891213053571597</v>
      </c>
      <c r="H36">
        <f t="shared" si="2"/>
        <v>0.36721642932084997</v>
      </c>
    </row>
    <row r="37" spans="4:8" x14ac:dyDescent="0.25">
      <c r="D37" s="11"/>
      <c r="E37" t="inlineStr">
        <is>
          <t>Pot</t>
        </is>
      </c>
      <c r="F37">
        <v>6.5771738408990004</v>
      </c>
      <c r="G37">
        <v>6.0860038136179897</v>
      </c>
      <c r="H37">
        <f t="shared" si="2"/>
        <v>0.49117002728101067</v>
      </c>
    </row>
    <row r="38" spans="4:8" x14ac:dyDescent="0.25">
      <c r="D38" s="11"/>
      <c r="E38" t="inlineStr">
        <is>
          <t>CV</t>
        </is>
      </c>
      <c r="F38">
        <v>3.25261882186647</v>
      </c>
      <c r="G38">
        <v>3.0750012153262101</v>
      </c>
      <c r="H38">
        <f t="shared" si="2"/>
        <v>0.17761760654025993</v>
      </c>
    </row>
    <row r="39" spans="4:8" x14ac:dyDescent="0.25">
      <c r="D39" s="11"/>
      <c r="E39" t="inlineStr">
        <is>
          <t>Bos</t>
        </is>
      </c>
      <c r="F39">
        <v>3.7005159274088801</v>
      </c>
      <c r="G39">
        <v>3.5960797714690602</v>
      </c>
      <c r="H39">
        <f t="shared" si="2"/>
        <v>0.10443615593981992</v>
      </c>
    </row>
    <row r="40" spans="4:8" x14ac:dyDescent="0.25">
      <c r="D40" s="11" t="inlineStr">
        <is>
          <t xml:space="preserve">Época Seca </t>
        </is>
      </c>
      <c r="E40" t="inlineStr">
        <is>
          <t>Cul</t>
        </is>
      </c>
      <c r="F40">
        <v>3.1861088763743601</v>
      </c>
      <c r="G40">
        <v>2.61239631920854</v>
      </c>
      <c r="H40">
        <f t="shared" si="2"/>
        <v>0.57371255716582015</v>
      </c>
    </row>
    <row r="41" spans="4:8" x14ac:dyDescent="0.25">
      <c r="D41" s="11"/>
      <c r="E41" t="inlineStr">
        <is>
          <t>Pot</t>
        </is>
      </c>
      <c r="F41">
        <v>3.2140468227424801</v>
      </c>
      <c r="G41">
        <v>1.31513246745194</v>
      </c>
      <c r="H41">
        <f t="shared" si="2"/>
        <v>1.8989143552905401</v>
      </c>
    </row>
    <row r="42" spans="4:8" x14ac:dyDescent="0.25">
      <c r="D42" s="11"/>
      <c r="E42" t="inlineStr">
        <is>
          <t>CV</t>
        </is>
      </c>
      <c r="F42">
        <v>5.6293494704992399</v>
      </c>
      <c r="G42">
        <v>4.3161616797614997</v>
      </c>
      <c r="H42">
        <f t="shared" si="2"/>
        <v>1.3131877907377403</v>
      </c>
    </row>
    <row r="43" spans="4:8" x14ac:dyDescent="0.25">
      <c r="D43" s="11"/>
      <c r="E43" t="inlineStr">
        <is>
          <t>Bos</t>
        </is>
      </c>
      <c r="F43">
        <v>4.3845169764010503</v>
      </c>
      <c r="G43">
        <v>4.0715501282861997</v>
      </c>
      <c r="H43">
        <f t="shared" si="2"/>
        <v>0.31296684811485065</v>
      </c>
    </row>
  </sheetData>
  <mergeCells count="9">
    <mergeCell ref="D32:D35"/>
    <mergeCell ref="D36:D39"/>
    <mergeCell ref="D40:D43"/>
    <mergeCell ref="D3:D6"/>
    <mergeCell ref="D7:D10"/>
    <mergeCell ref="D11:D14"/>
    <mergeCell ref="D18:D21"/>
    <mergeCell ref="D22:D25"/>
    <mergeCell ref="D26:D2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M120"/>
  <sheetViews>
    <sheetView topLeftCell="A98" workbookViewId="0">
      <selection activeCell="M1" sqref="M1:M120"/>
    </sheetView>
  </sheetViews>
  <sheetFormatPr baseColWidth="10" defaultRowHeight="15" x14ac:dyDescent="0.25"/>
  <cols>
    <col min="5" max="5" width="23.5703125" bestFit="1" customWidth="1"/>
  </cols>
  <sheetData>
    <row r="1" spans="10:13" x14ac:dyDescent="0.25">
      <c r="M1" t="inlineStr">
        <is>
          <t>Cul-TA-Se</t>
        </is>
      </c>
    </row>
    <row r="2" spans="10:13" x14ac:dyDescent="0.25">
      <c r="M2" t="inlineStr">
        <is>
          <t>Cul-TA-Se</t>
        </is>
      </c>
    </row>
    <row r="3" spans="10:13" x14ac:dyDescent="0.25">
      <c r="M3" t="inlineStr">
        <is>
          <t>Cul-TA-Se</t>
        </is>
      </c>
    </row>
    <row r="4" spans="10:13" x14ac:dyDescent="0.25">
      <c r="J4" t="inlineStr">
        <is>
          <t>Cul-RB-PLl</t>
        </is>
      </c>
      <c r="M4" t="inlineStr">
        <is>
          <t>Cul-TA-Se</t>
        </is>
      </c>
    </row>
    <row r="5" spans="10:13" x14ac:dyDescent="0.25">
      <c r="J5" t="inlineStr">
        <is>
          <t>Cul-RB-PLl</t>
        </is>
      </c>
      <c r="M5" t="inlineStr">
        <is>
          <t>Cul-TA-Se</t>
        </is>
      </c>
    </row>
    <row r="6" spans="10:13" x14ac:dyDescent="0.25">
      <c r="J6" t="inlineStr">
        <is>
          <t>Cul-RB-PLl</t>
        </is>
      </c>
      <c r="M6" t="inlineStr">
        <is>
          <t>Cul-TA-Se</t>
        </is>
      </c>
    </row>
    <row r="7" spans="10:13" x14ac:dyDescent="0.25">
      <c r="J7" t="inlineStr">
        <is>
          <t>Cul-RB-PLl</t>
        </is>
      </c>
      <c r="M7" t="inlineStr">
        <is>
          <t>Cul-TA-Se</t>
        </is>
      </c>
    </row>
    <row r="8" spans="10:13" x14ac:dyDescent="0.25">
      <c r="J8" t="inlineStr">
        <is>
          <t>Cul-RB-PLl</t>
        </is>
      </c>
      <c r="M8" t="inlineStr">
        <is>
          <t>Cul-TA-Se</t>
        </is>
      </c>
    </row>
    <row r="9" spans="10:13" x14ac:dyDescent="0.25">
      <c r="J9" t="inlineStr">
        <is>
          <t>Cul-RB-PLl</t>
        </is>
      </c>
      <c r="M9" t="inlineStr">
        <is>
          <t>Cul-TA-Se</t>
        </is>
      </c>
    </row>
    <row r="10" spans="10:13" x14ac:dyDescent="0.25">
      <c r="J10" t="inlineStr">
        <is>
          <t>Cul-RB-PLl</t>
        </is>
      </c>
      <c r="M10" t="inlineStr">
        <is>
          <t>Cul-TA-Se</t>
        </is>
      </c>
    </row>
    <row r="11" spans="10:13" x14ac:dyDescent="0.25">
      <c r="J11" t="inlineStr">
        <is>
          <t>Cul-RB-PLl</t>
        </is>
      </c>
      <c r="M11" t="inlineStr">
        <is>
          <t>Pot-TA-Se</t>
        </is>
      </c>
    </row>
    <row r="12" spans="10:13" x14ac:dyDescent="0.25">
      <c r="J12" t="inlineStr">
        <is>
          <t>Cul-RB-PLl</t>
        </is>
      </c>
      <c r="M12" t="inlineStr">
        <is>
          <t>Pot-TA-Se</t>
        </is>
      </c>
    </row>
    <row r="13" spans="10:13" x14ac:dyDescent="0.25">
      <c r="J13" t="inlineStr">
        <is>
          <t>Cul-RB-PLl</t>
        </is>
      </c>
      <c r="M13" t="inlineStr">
        <is>
          <t>Pot-TA-Se</t>
        </is>
      </c>
    </row>
    <row r="14" spans="10:13" x14ac:dyDescent="0.25">
      <c r="J14" t="inlineStr">
        <is>
          <t>Pot-RB-PLl</t>
        </is>
      </c>
      <c r="M14" t="inlineStr">
        <is>
          <t>Pot-TA-Se</t>
        </is>
      </c>
    </row>
    <row r="15" spans="10:13" x14ac:dyDescent="0.25">
      <c r="J15" t="inlineStr">
        <is>
          <t>Pot-RB-PLl</t>
        </is>
      </c>
      <c r="M15" t="inlineStr">
        <is>
          <t>Pot-TA-Se</t>
        </is>
      </c>
    </row>
    <row r="16" spans="10:13" x14ac:dyDescent="0.25">
      <c r="J16" t="inlineStr">
        <is>
          <t>Pot-RB-PLl</t>
        </is>
      </c>
      <c r="M16" t="inlineStr">
        <is>
          <t>Pot-TA-Se</t>
        </is>
      </c>
    </row>
    <row r="17" spans="10:13" x14ac:dyDescent="0.25">
      <c r="J17" t="inlineStr">
        <is>
          <t>Pot-RB-PLl</t>
        </is>
      </c>
      <c r="M17" t="inlineStr">
        <is>
          <t>Pot-TA-Se</t>
        </is>
      </c>
    </row>
    <row r="18" spans="10:13" x14ac:dyDescent="0.25">
      <c r="J18" t="inlineStr">
        <is>
          <t>Pot-RB-PLl</t>
        </is>
      </c>
      <c r="M18" t="inlineStr">
        <is>
          <t>Pot-TA-Se</t>
        </is>
      </c>
    </row>
    <row r="19" spans="10:13" x14ac:dyDescent="0.25">
      <c r="J19" t="inlineStr">
        <is>
          <t>Pot-RB-PLl</t>
        </is>
      </c>
      <c r="M19" t="inlineStr">
        <is>
          <t>Pot-TA-Se</t>
        </is>
      </c>
    </row>
    <row r="20" spans="10:13" x14ac:dyDescent="0.25">
      <c r="J20" t="inlineStr">
        <is>
          <t>Pot-RB-PLl</t>
        </is>
      </c>
      <c r="M20" t="inlineStr">
        <is>
          <t>Pot-TA-Se</t>
        </is>
      </c>
    </row>
    <row r="21" spans="10:13" x14ac:dyDescent="0.25">
      <c r="J21" t="inlineStr">
        <is>
          <t>Pot-RB-PLl</t>
        </is>
      </c>
      <c r="M21" t="inlineStr">
        <is>
          <t>CV-TA-Se</t>
        </is>
      </c>
    </row>
    <row r="22" spans="10:13" x14ac:dyDescent="0.25">
      <c r="J22" t="inlineStr">
        <is>
          <t>Pot-RB-PLl</t>
        </is>
      </c>
      <c r="M22" t="inlineStr">
        <is>
          <t>CV-TA-Se</t>
        </is>
      </c>
    </row>
    <row r="23" spans="10:13" x14ac:dyDescent="0.25">
      <c r="J23" t="inlineStr">
        <is>
          <t>Pot-RB-PLl</t>
        </is>
      </c>
      <c r="M23" t="inlineStr">
        <is>
          <t>CV-TA-Se</t>
        </is>
      </c>
    </row>
    <row r="24" spans="10:13" x14ac:dyDescent="0.25">
      <c r="J24" t="inlineStr">
        <is>
          <t>CV-RB-PLl</t>
        </is>
      </c>
      <c r="M24" t="inlineStr">
        <is>
          <t>CV-TA-Se</t>
        </is>
      </c>
    </row>
    <row r="25" spans="10:13" x14ac:dyDescent="0.25">
      <c r="J25" t="inlineStr">
        <is>
          <t>CV-RB-PLl</t>
        </is>
      </c>
      <c r="M25" t="inlineStr">
        <is>
          <t>CV-TA-Se</t>
        </is>
      </c>
    </row>
    <row r="26" spans="10:13" x14ac:dyDescent="0.25">
      <c r="J26" t="inlineStr">
        <is>
          <t>CV-RB-PLl</t>
        </is>
      </c>
      <c r="M26" t="inlineStr">
        <is>
          <t>CV-TA-Se</t>
        </is>
      </c>
    </row>
    <row r="27" spans="10:13" x14ac:dyDescent="0.25">
      <c r="J27" t="inlineStr">
        <is>
          <t>CV-RB-PLl</t>
        </is>
      </c>
      <c r="M27" t="inlineStr">
        <is>
          <t>CV-TA-Se</t>
        </is>
      </c>
    </row>
    <row r="28" spans="10:13" x14ac:dyDescent="0.25">
      <c r="J28" t="inlineStr">
        <is>
          <t>CV-RB-PLl</t>
        </is>
      </c>
      <c r="M28" t="inlineStr">
        <is>
          <t>CV-TA-Se</t>
        </is>
      </c>
    </row>
    <row r="29" spans="10:13" x14ac:dyDescent="0.25">
      <c r="J29" t="inlineStr">
        <is>
          <t>CV-RB-PLl</t>
        </is>
      </c>
      <c r="M29" t="inlineStr">
        <is>
          <t>CV-TA-Se</t>
        </is>
      </c>
    </row>
    <row r="30" spans="10:13" x14ac:dyDescent="0.25">
      <c r="J30" t="inlineStr">
        <is>
          <t>CV-RB-PLl</t>
        </is>
      </c>
      <c r="M30" t="inlineStr">
        <is>
          <t>CV-TA-Se</t>
        </is>
      </c>
    </row>
    <row r="31" spans="10:13" x14ac:dyDescent="0.25">
      <c r="J31" t="inlineStr">
        <is>
          <t>CV-RB-PLl</t>
        </is>
      </c>
      <c r="M31" t="inlineStr">
        <is>
          <t>Bos-TA-Se</t>
        </is>
      </c>
    </row>
    <row r="32" spans="10:13" x14ac:dyDescent="0.25">
      <c r="J32" t="inlineStr">
        <is>
          <t>CV-RB-PLl</t>
        </is>
      </c>
      <c r="M32" t="inlineStr">
        <is>
          <t>Bos-TA-Se</t>
        </is>
      </c>
    </row>
    <row r="33" spans="10:13" x14ac:dyDescent="0.25">
      <c r="J33" t="inlineStr">
        <is>
          <t>CV-RB-PLl</t>
        </is>
      </c>
      <c r="M33" t="inlineStr">
        <is>
          <t>Bos-TA-Se</t>
        </is>
      </c>
    </row>
    <row r="34" spans="10:13" x14ac:dyDescent="0.25">
      <c r="J34" t="inlineStr">
        <is>
          <t>Bos-RB-PLl</t>
        </is>
      </c>
      <c r="M34" t="inlineStr">
        <is>
          <t>Bos-TA-Se</t>
        </is>
      </c>
    </row>
    <row r="35" spans="10:13" x14ac:dyDescent="0.25">
      <c r="J35" t="inlineStr">
        <is>
          <t>Bos-RB-PLl</t>
        </is>
      </c>
      <c r="M35" t="inlineStr">
        <is>
          <t>Bos-TA-Se</t>
        </is>
      </c>
    </row>
    <row r="36" spans="10:13" x14ac:dyDescent="0.25">
      <c r="J36" t="inlineStr">
        <is>
          <t>Bos-RB-PLl</t>
        </is>
      </c>
      <c r="M36" t="inlineStr">
        <is>
          <t>Bos-TA-Se</t>
        </is>
      </c>
    </row>
    <row r="37" spans="10:13" x14ac:dyDescent="0.25">
      <c r="J37" t="inlineStr">
        <is>
          <t>Bos-RB-PLl</t>
        </is>
      </c>
      <c r="M37" t="inlineStr">
        <is>
          <t>Bos-TA-Se</t>
        </is>
      </c>
    </row>
    <row r="38" spans="10:13" x14ac:dyDescent="0.25">
      <c r="J38" t="inlineStr">
        <is>
          <t>Bos-RB-PLl</t>
        </is>
      </c>
      <c r="M38" t="inlineStr">
        <is>
          <t>Bos-TA-Se</t>
        </is>
      </c>
    </row>
    <row r="39" spans="10:13" x14ac:dyDescent="0.25">
      <c r="J39" t="inlineStr">
        <is>
          <t>Bos-RB-PLl</t>
        </is>
      </c>
      <c r="M39" t="inlineStr">
        <is>
          <t>Bos-TA-Se</t>
        </is>
      </c>
    </row>
    <row r="40" spans="10:13" x14ac:dyDescent="0.25">
      <c r="J40" t="inlineStr">
        <is>
          <t>Bos-RB-PLl</t>
        </is>
      </c>
      <c r="M40" t="inlineStr">
        <is>
          <t>Bos-TA-Se</t>
        </is>
      </c>
    </row>
    <row r="41" spans="10:13" x14ac:dyDescent="0.25">
      <c r="J41" t="inlineStr">
        <is>
          <t>Bos-RB-PLl</t>
        </is>
      </c>
      <c r="M41" t="inlineStr">
        <is>
          <t>Cul-CSL-Se</t>
        </is>
      </c>
    </row>
    <row r="42" spans="10:13" x14ac:dyDescent="0.25">
      <c r="J42" t="inlineStr">
        <is>
          <t>Bos-RB-PLl</t>
        </is>
      </c>
      <c r="M42" t="inlineStr">
        <is>
          <t>Cul-CSL-Se</t>
        </is>
      </c>
    </row>
    <row r="43" spans="10:13" x14ac:dyDescent="0.25">
      <c r="J43" t="inlineStr">
        <is>
          <t>Bos-RB-PLl</t>
        </is>
      </c>
      <c r="M43" t="inlineStr">
        <is>
          <t>Cul-CSL-Se</t>
        </is>
      </c>
    </row>
    <row r="44" spans="10:13" x14ac:dyDescent="0.25">
      <c r="M44" t="inlineStr">
        <is>
          <t>Cul-CSL-Se</t>
        </is>
      </c>
    </row>
    <row r="45" spans="10:13" x14ac:dyDescent="0.25">
      <c r="M45" t="inlineStr">
        <is>
          <t>Cul-CSL-Se</t>
        </is>
      </c>
    </row>
    <row r="46" spans="10:13" x14ac:dyDescent="0.25">
      <c r="M46" t="inlineStr">
        <is>
          <t>Cul-CSL-Se</t>
        </is>
      </c>
    </row>
    <row r="47" spans="10:13" x14ac:dyDescent="0.25">
      <c r="M47" t="inlineStr">
        <is>
          <t>Cul-CSL-Se</t>
        </is>
      </c>
    </row>
    <row r="48" spans="10:13" x14ac:dyDescent="0.25">
      <c r="M48" t="inlineStr">
        <is>
          <t>Cul-CSL-Se</t>
        </is>
      </c>
    </row>
    <row r="49" spans="13:13" x14ac:dyDescent="0.25">
      <c r="M49" t="inlineStr">
        <is>
          <t>Cul-CSL-Se</t>
        </is>
      </c>
    </row>
    <row r="50" spans="13:13" x14ac:dyDescent="0.25">
      <c r="M50" t="inlineStr">
        <is>
          <t>Cul-CSL-Se</t>
        </is>
      </c>
    </row>
    <row r="51" spans="13:13" x14ac:dyDescent="0.25">
      <c r="M51" t="inlineStr">
        <is>
          <t>Pot-CSL-Se</t>
        </is>
      </c>
    </row>
    <row r="52" spans="13:13" x14ac:dyDescent="0.25">
      <c r="M52" t="inlineStr">
        <is>
          <t>Pot-CSL-Se</t>
        </is>
      </c>
    </row>
    <row r="53" spans="13:13" x14ac:dyDescent="0.25">
      <c r="M53" t="inlineStr">
        <is>
          <t>Pot-CSL-Se</t>
        </is>
      </c>
    </row>
    <row r="54" spans="13:13" x14ac:dyDescent="0.25">
      <c r="M54" t="inlineStr">
        <is>
          <t>Pot-CSL-Se</t>
        </is>
      </c>
    </row>
    <row r="55" spans="13:13" x14ac:dyDescent="0.25">
      <c r="M55" t="inlineStr">
        <is>
          <t>Pot-CSL-Se</t>
        </is>
      </c>
    </row>
    <row r="56" spans="13:13" x14ac:dyDescent="0.25">
      <c r="M56" t="inlineStr">
        <is>
          <t>Pot-CSL-Se</t>
        </is>
      </c>
    </row>
    <row r="57" spans="13:13" x14ac:dyDescent="0.25">
      <c r="M57" t="inlineStr">
        <is>
          <t>Pot-CSL-Se</t>
        </is>
      </c>
    </row>
    <row r="58" spans="13:13" x14ac:dyDescent="0.25">
      <c r="M58" t="inlineStr">
        <is>
          <t>Pot-CSL-Se</t>
        </is>
      </c>
    </row>
    <row r="59" spans="13:13" x14ac:dyDescent="0.25">
      <c r="M59" t="inlineStr">
        <is>
          <t>Pot-CSL-Se</t>
        </is>
      </c>
    </row>
    <row r="60" spans="13:13" x14ac:dyDescent="0.25">
      <c r="M60" t="inlineStr">
        <is>
          <t>Pot-CSL-Se</t>
        </is>
      </c>
    </row>
    <row r="61" spans="13:13" x14ac:dyDescent="0.25">
      <c r="M61" t="inlineStr">
        <is>
          <t>CV-CSL-Se</t>
        </is>
      </c>
    </row>
    <row r="62" spans="13:13" x14ac:dyDescent="0.25">
      <c r="M62" t="inlineStr">
        <is>
          <t>CV-CSL-Se</t>
        </is>
      </c>
    </row>
    <row r="63" spans="13:13" x14ac:dyDescent="0.25">
      <c r="M63" t="inlineStr">
        <is>
          <t>CV-CSL-Se</t>
        </is>
      </c>
    </row>
    <row r="64" spans="13:13" x14ac:dyDescent="0.25">
      <c r="M64" t="inlineStr">
        <is>
          <t>CV-CSL-Se</t>
        </is>
      </c>
    </row>
    <row r="65" spans="13:13" x14ac:dyDescent="0.25">
      <c r="M65" t="inlineStr">
        <is>
          <t>CV-CSL-Se</t>
        </is>
      </c>
    </row>
    <row r="66" spans="13:13" x14ac:dyDescent="0.25">
      <c r="M66" t="inlineStr">
        <is>
          <t>CV-CSL-Se</t>
        </is>
      </c>
    </row>
    <row r="67" spans="13:13" x14ac:dyDescent="0.25">
      <c r="M67" t="inlineStr">
        <is>
          <t>CV-CSL-Se</t>
        </is>
      </c>
    </row>
    <row r="68" spans="13:13" x14ac:dyDescent="0.25">
      <c r="M68" t="inlineStr">
        <is>
          <t>CV-CSL-Se</t>
        </is>
      </c>
    </row>
    <row r="69" spans="13:13" x14ac:dyDescent="0.25">
      <c r="M69" t="inlineStr">
        <is>
          <t>CV-CSL-Se</t>
        </is>
      </c>
    </row>
    <row r="70" spans="13:13" x14ac:dyDescent="0.25">
      <c r="M70" t="inlineStr">
        <is>
          <t>CV-CSL-Se</t>
        </is>
      </c>
    </row>
    <row r="71" spans="13:13" x14ac:dyDescent="0.25">
      <c r="M71" t="inlineStr">
        <is>
          <t>Bos-CSL-Se</t>
        </is>
      </c>
    </row>
    <row r="72" spans="13:13" x14ac:dyDescent="0.25">
      <c r="M72" t="inlineStr">
        <is>
          <t>Bos-CSL-Se</t>
        </is>
      </c>
    </row>
    <row r="73" spans="13:13" x14ac:dyDescent="0.25">
      <c r="M73" t="inlineStr">
        <is>
          <t>Bos-CSL-Se</t>
        </is>
      </c>
    </row>
    <row r="74" spans="13:13" x14ac:dyDescent="0.25">
      <c r="M74" t="inlineStr">
        <is>
          <t>Bos-CSL-Se</t>
        </is>
      </c>
    </row>
    <row r="75" spans="13:13" x14ac:dyDescent="0.25">
      <c r="M75" t="inlineStr">
        <is>
          <t>Bos-CSL-Se</t>
        </is>
      </c>
    </row>
    <row r="76" spans="13:13" x14ac:dyDescent="0.25">
      <c r="M76" t="inlineStr">
        <is>
          <t>Bos-CSL-Se</t>
        </is>
      </c>
    </row>
    <row r="77" spans="13:13" x14ac:dyDescent="0.25">
      <c r="M77" t="inlineStr">
        <is>
          <t>Bos-CSL-Se</t>
        </is>
      </c>
    </row>
    <row r="78" spans="13:13" x14ac:dyDescent="0.25">
      <c r="M78" t="inlineStr">
        <is>
          <t>Bos-CSL-Se</t>
        </is>
      </c>
    </row>
    <row r="79" spans="13:13" x14ac:dyDescent="0.25">
      <c r="M79" t="inlineStr">
        <is>
          <t>Bos-CSL-Se</t>
        </is>
      </c>
    </row>
    <row r="80" spans="13:13" x14ac:dyDescent="0.25">
      <c r="M80" t="inlineStr">
        <is>
          <t>Bos-CSL-Se</t>
        </is>
      </c>
    </row>
    <row r="81" spans="13:13" x14ac:dyDescent="0.25">
      <c r="M81" t="inlineStr">
        <is>
          <t>Cul-RB-Se</t>
        </is>
      </c>
    </row>
    <row r="82" spans="13:13" x14ac:dyDescent="0.25">
      <c r="M82" t="inlineStr">
        <is>
          <t>Cul-RB-Se</t>
        </is>
      </c>
    </row>
    <row r="83" spans="13:13" x14ac:dyDescent="0.25">
      <c r="M83" t="inlineStr">
        <is>
          <t>Cul-RB-Se</t>
        </is>
      </c>
    </row>
    <row r="84" spans="13:13" x14ac:dyDescent="0.25">
      <c r="M84" t="inlineStr">
        <is>
          <t>Cul-RB-Se</t>
        </is>
      </c>
    </row>
    <row r="85" spans="13:13" x14ac:dyDescent="0.25">
      <c r="M85" t="inlineStr">
        <is>
          <t>Cul-RB-Se</t>
        </is>
      </c>
    </row>
    <row r="86" spans="13:13" x14ac:dyDescent="0.25">
      <c r="M86" t="inlineStr">
        <is>
          <t>Cul-RB-Se</t>
        </is>
      </c>
    </row>
    <row r="87" spans="13:13" x14ac:dyDescent="0.25">
      <c r="M87" t="inlineStr">
        <is>
          <t>Cul-RB-Se</t>
        </is>
      </c>
    </row>
    <row r="88" spans="13:13" x14ac:dyDescent="0.25">
      <c r="M88" t="inlineStr">
        <is>
          <t>Cul-RB-Se</t>
        </is>
      </c>
    </row>
    <row r="89" spans="13:13" x14ac:dyDescent="0.25">
      <c r="M89" t="inlineStr">
        <is>
          <t>Cul-RB-Se</t>
        </is>
      </c>
    </row>
    <row r="90" spans="13:13" x14ac:dyDescent="0.25">
      <c r="M90" t="inlineStr">
        <is>
          <t>Cul-RB-Se</t>
        </is>
      </c>
    </row>
    <row r="91" spans="13:13" x14ac:dyDescent="0.25">
      <c r="M91" t="inlineStr">
        <is>
          <t>Pot-RB-Se</t>
        </is>
      </c>
    </row>
    <row r="92" spans="13:13" x14ac:dyDescent="0.25">
      <c r="M92" t="inlineStr">
        <is>
          <t>Pot-RB-Se</t>
        </is>
      </c>
    </row>
    <row r="93" spans="13:13" x14ac:dyDescent="0.25">
      <c r="M93" t="inlineStr">
        <is>
          <t>Pot-RB-Se</t>
        </is>
      </c>
    </row>
    <row r="94" spans="13:13" x14ac:dyDescent="0.25">
      <c r="M94" t="inlineStr">
        <is>
          <t>Pot-RB-Se</t>
        </is>
      </c>
    </row>
    <row r="95" spans="13:13" x14ac:dyDescent="0.25">
      <c r="M95" t="inlineStr">
        <is>
          <t>Pot-RB-Se</t>
        </is>
      </c>
    </row>
    <row r="96" spans="13:13" x14ac:dyDescent="0.25">
      <c r="M96" t="inlineStr">
        <is>
          <t>Pot-RB-Se</t>
        </is>
      </c>
    </row>
    <row r="97" spans="13:13" x14ac:dyDescent="0.25">
      <c r="M97" t="inlineStr">
        <is>
          <t>Pot-RB-Se</t>
        </is>
      </c>
    </row>
    <row r="98" spans="13:13" x14ac:dyDescent="0.25">
      <c r="M98" t="inlineStr">
        <is>
          <t>Pot-RB-Se</t>
        </is>
      </c>
    </row>
    <row r="99" spans="13:13" x14ac:dyDescent="0.25">
      <c r="M99" t="inlineStr">
        <is>
          <t>Pot-RB-Se</t>
        </is>
      </c>
    </row>
    <row r="100" spans="13:13" x14ac:dyDescent="0.25">
      <c r="M100" t="inlineStr">
        <is>
          <t>Pot-RB-Se</t>
        </is>
      </c>
    </row>
    <row r="101" spans="13:13" x14ac:dyDescent="0.25">
      <c r="M101" t="inlineStr">
        <is>
          <t>CV-RB-Se</t>
        </is>
      </c>
    </row>
    <row r="102" spans="13:13" x14ac:dyDescent="0.25">
      <c r="M102" t="inlineStr">
        <is>
          <t>CV-RB-Se</t>
        </is>
      </c>
    </row>
    <row r="103" spans="13:13" x14ac:dyDescent="0.25">
      <c r="M103" t="inlineStr">
        <is>
          <t>CV-RB-Se</t>
        </is>
      </c>
    </row>
    <row r="104" spans="13:13" x14ac:dyDescent="0.25">
      <c r="M104" t="inlineStr">
        <is>
          <t>CV-RB-Se</t>
        </is>
      </c>
    </row>
    <row r="105" spans="13:13" x14ac:dyDescent="0.25">
      <c r="M105" t="inlineStr">
        <is>
          <t>CV-RB-Se</t>
        </is>
      </c>
    </row>
    <row r="106" spans="13:13" x14ac:dyDescent="0.25">
      <c r="M106" t="inlineStr">
        <is>
          <t>CV-RB-Se</t>
        </is>
      </c>
    </row>
    <row r="107" spans="13:13" x14ac:dyDescent="0.25">
      <c r="M107" t="inlineStr">
        <is>
          <t>CV-RB-Se</t>
        </is>
      </c>
    </row>
    <row r="108" spans="13:13" x14ac:dyDescent="0.25">
      <c r="M108" t="inlineStr">
        <is>
          <t>CV-RB-Se</t>
        </is>
      </c>
    </row>
    <row r="109" spans="13:13" x14ac:dyDescent="0.25">
      <c r="M109" t="inlineStr">
        <is>
          <t>CV-RB-Se</t>
        </is>
      </c>
    </row>
    <row r="110" spans="13:13" x14ac:dyDescent="0.25">
      <c r="M110" t="inlineStr">
        <is>
          <t>CV-RB-Se</t>
        </is>
      </c>
    </row>
    <row r="111" spans="13:13" x14ac:dyDescent="0.25">
      <c r="M111" t="inlineStr">
        <is>
          <t>Bos-RB-Se</t>
        </is>
      </c>
    </row>
    <row r="112" spans="13:13" x14ac:dyDescent="0.25">
      <c r="M112" t="inlineStr">
        <is>
          <t>Bos-RB-Se</t>
        </is>
      </c>
    </row>
    <row r="113" spans="13:13" x14ac:dyDescent="0.25">
      <c r="M113" t="inlineStr">
        <is>
          <t>Bos-RB-Se</t>
        </is>
      </c>
    </row>
    <row r="114" spans="13:13" x14ac:dyDescent="0.25">
      <c r="M114" t="inlineStr">
        <is>
          <t>Bos-RB-Se</t>
        </is>
      </c>
    </row>
    <row r="115" spans="13:13" x14ac:dyDescent="0.25">
      <c r="M115" t="inlineStr">
        <is>
          <t>Bos-RB-Se</t>
        </is>
      </c>
    </row>
    <row r="116" spans="13:13" x14ac:dyDescent="0.25">
      <c r="M116" t="inlineStr">
        <is>
          <t>Bos-RB-Se</t>
        </is>
      </c>
    </row>
    <row r="117" spans="13:13" x14ac:dyDescent="0.25">
      <c r="M117" t="inlineStr">
        <is>
          <t>Bos-RB-Se</t>
        </is>
      </c>
    </row>
    <row r="118" spans="13:13" x14ac:dyDescent="0.25">
      <c r="M118" t="inlineStr">
        <is>
          <t>Bos-RB-Se</t>
        </is>
      </c>
    </row>
    <row r="119" spans="13:13" x14ac:dyDescent="0.25">
      <c r="M119" t="inlineStr">
        <is>
          <t>Bos-RB-Se</t>
        </is>
      </c>
    </row>
    <row r="120" spans="13:13" x14ac:dyDescent="0.25">
      <c r="M120" t="inlineStr">
        <is>
          <t>Bos-RB-Se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Z39"/>
  <sheetViews>
    <sheetView topLeftCell="C1" workbookViewId="0">
      <selection activeCell="D26" sqref="D26"/>
    </sheetView>
  </sheetViews>
  <sheetFormatPr baseColWidth="10" defaultRowHeight="15" x14ac:dyDescent="0.25"/>
  <cols>
    <col min="4" max="4" width="13.28515625" bestFit="1" customWidth="1"/>
    <col min="5" max="5" width="11.7109375" bestFit="1" customWidth="1"/>
    <col min="7" max="7" width="12.28515625" bestFit="1" customWidth="1"/>
    <col min="8" max="8" width="14" bestFit="1" customWidth="1"/>
    <col min="9" max="9" width="13.85546875" bestFit="1" customWidth="1"/>
    <col min="10" max="10" width="13.7109375" bestFit="1" customWidth="1"/>
    <col min="11" max="11" width="14.42578125" bestFit="1" customWidth="1"/>
    <col min="12" max="12" width="12.85546875" bestFit="1" customWidth="1"/>
    <col min="13" max="13" width="12.7109375" bestFit="1" customWidth="1"/>
    <col min="14" max="14" width="12.5703125" bestFit="1" customWidth="1"/>
    <col min="15" max="15" width="13.28515625" bestFit="1" customWidth="1"/>
  </cols>
  <sheetData>
    <row r="2" spans="4:15" x14ac:dyDescent="0.25">
      <c r="D2" s="3" t="inlineStr">
        <is>
          <t>RB.Cul.PLl</t>
        </is>
      </c>
      <c r="E2" s="3" t="inlineStr">
        <is>
          <t>RB.Pot.PLl</t>
        </is>
      </c>
      <c r="F2" s="3" t="inlineStr">
        <is>
          <t>RB.CV.PLl</t>
        </is>
      </c>
      <c r="G2" s="3" t="inlineStr">
        <is>
          <t>RB.Bos.PLl</t>
        </is>
      </c>
      <c r="H2" s="3" t="inlineStr">
        <is>
          <t>RCM.Cul.PLl</t>
        </is>
      </c>
      <c r="I2" s="3" t="inlineStr">
        <is>
          <t>RCM.Pot.PLl</t>
        </is>
      </c>
      <c r="J2" s="3" t="inlineStr">
        <is>
          <t>RCM.CV.PLl</t>
        </is>
      </c>
      <c r="K2" s="3" t="inlineStr">
        <is>
          <t>RCM.Bos.PLl</t>
        </is>
      </c>
      <c r="L2" s="3" t="inlineStr">
        <is>
          <t>CSL.Cul.PLl</t>
        </is>
      </c>
      <c r="M2" s="3" t="inlineStr">
        <is>
          <t>CSL.Pot.PLl</t>
        </is>
      </c>
      <c r="N2" s="3" t="inlineStr">
        <is>
          <t>CSL.CV.PLl</t>
        </is>
      </c>
      <c r="O2" s="3" t="inlineStr">
        <is>
          <t>CSL.Bos.PLl</t>
        </is>
      </c>
    </row>
    <row r="3" spans="4:15" x14ac:dyDescent="0.25">
      <c r="D3" s="4">
        <v>368</v>
      </c>
      <c r="E3" s="4">
        <v>268</v>
      </c>
      <c r="F3" s="4">
        <v>411</v>
      </c>
      <c r="G3" s="4">
        <v>2087</v>
      </c>
      <c r="H3" s="5">
        <v>213</v>
      </c>
      <c r="I3" s="5">
        <v>472</v>
      </c>
      <c r="J3" s="10">
        <v>854</v>
      </c>
      <c r="K3" s="5">
        <v>1786</v>
      </c>
      <c r="L3" s="2">
        <v>260</v>
      </c>
      <c r="M3" s="2">
        <v>285</v>
      </c>
      <c r="N3" s="2">
        <v>456</v>
      </c>
      <c r="O3" s="2">
        <v>531</v>
      </c>
    </row>
    <row r="4" spans="4:15" x14ac:dyDescent="0.25">
      <c r="D4" s="4">
        <v>356</v>
      </c>
      <c r="E4" s="4">
        <v>159</v>
      </c>
      <c r="F4" s="4">
        <v>144</v>
      </c>
      <c r="G4" s="4">
        <v>673</v>
      </c>
      <c r="H4" s="5">
        <v>113</v>
      </c>
      <c r="I4" s="5">
        <v>456</v>
      </c>
      <c r="J4" s="10">
        <v>683</v>
      </c>
      <c r="K4" s="5">
        <v>1383</v>
      </c>
      <c r="L4" s="2">
        <v>132</v>
      </c>
      <c r="M4" s="2">
        <v>120</v>
      </c>
      <c r="N4" s="2">
        <v>325</v>
      </c>
      <c r="O4" s="2">
        <v>353</v>
      </c>
    </row>
    <row r="5" spans="4:15" x14ac:dyDescent="0.25">
      <c r="D5" s="4">
        <v>219</v>
      </c>
      <c r="E5" s="4">
        <v>93</v>
      </c>
      <c r="F5" s="4">
        <v>110</v>
      </c>
      <c r="G5" s="4">
        <v>450</v>
      </c>
      <c r="H5" s="5">
        <v>97</v>
      </c>
      <c r="I5" s="5">
        <v>165</v>
      </c>
      <c r="J5" s="10">
        <v>392</v>
      </c>
      <c r="K5" s="5">
        <v>511</v>
      </c>
      <c r="L5" s="2">
        <v>115</v>
      </c>
      <c r="M5" s="2">
        <v>68</v>
      </c>
      <c r="N5" s="2">
        <v>288</v>
      </c>
      <c r="O5" s="2">
        <v>271</v>
      </c>
    </row>
    <row r="6" spans="4:15" x14ac:dyDescent="0.25">
      <c r="D6" s="4">
        <v>88</v>
      </c>
      <c r="E6" s="4">
        <v>51</v>
      </c>
      <c r="F6" s="4">
        <v>101</v>
      </c>
      <c r="G6" s="4">
        <v>369</v>
      </c>
      <c r="H6" s="5">
        <v>59</v>
      </c>
      <c r="I6" s="5">
        <v>110</v>
      </c>
      <c r="J6" s="10">
        <v>201</v>
      </c>
      <c r="K6" s="5">
        <v>287</v>
      </c>
      <c r="L6" s="2">
        <v>83</v>
      </c>
      <c r="M6" s="2">
        <v>44</v>
      </c>
      <c r="N6" s="2">
        <v>220</v>
      </c>
      <c r="O6" s="2">
        <v>111</v>
      </c>
    </row>
    <row r="7" spans="4:15" x14ac:dyDescent="0.25">
      <c r="D7" s="4">
        <v>63</v>
      </c>
      <c r="E7" s="4">
        <v>45</v>
      </c>
      <c r="F7" s="4">
        <v>90</v>
      </c>
      <c r="G7" s="4">
        <v>295</v>
      </c>
      <c r="H7" s="5">
        <v>56</v>
      </c>
      <c r="I7" s="5">
        <v>65</v>
      </c>
      <c r="J7" s="10">
        <v>104</v>
      </c>
      <c r="K7" s="5">
        <v>233</v>
      </c>
      <c r="L7" s="2">
        <v>26</v>
      </c>
      <c r="M7" s="2">
        <v>17</v>
      </c>
      <c r="N7" s="2">
        <v>147</v>
      </c>
      <c r="O7" s="2">
        <v>110</v>
      </c>
    </row>
    <row r="8" spans="4:15" x14ac:dyDescent="0.25">
      <c r="D8" s="4">
        <v>33</v>
      </c>
      <c r="E8" s="4">
        <v>24</v>
      </c>
      <c r="F8" s="4">
        <v>84</v>
      </c>
      <c r="G8" s="4">
        <v>258</v>
      </c>
      <c r="H8" s="5">
        <v>16</v>
      </c>
      <c r="I8" s="5">
        <v>58</v>
      </c>
      <c r="J8" s="10">
        <v>102</v>
      </c>
      <c r="K8" s="5">
        <v>168</v>
      </c>
      <c r="L8" s="2">
        <v>24</v>
      </c>
      <c r="M8" s="2">
        <v>17</v>
      </c>
      <c r="N8" s="2">
        <v>86</v>
      </c>
      <c r="O8" s="2">
        <v>77</v>
      </c>
    </row>
    <row r="9" spans="4:15" x14ac:dyDescent="0.25">
      <c r="D9" s="4">
        <v>30</v>
      </c>
      <c r="E9" s="4">
        <v>10</v>
      </c>
      <c r="F9" s="4">
        <v>54</v>
      </c>
      <c r="G9" s="4">
        <v>227</v>
      </c>
      <c r="H9" s="5">
        <v>9</v>
      </c>
      <c r="I9" s="5">
        <v>57</v>
      </c>
      <c r="J9" s="10">
        <v>67</v>
      </c>
      <c r="K9" s="5">
        <v>80</v>
      </c>
      <c r="L9" s="2">
        <v>13</v>
      </c>
      <c r="M9" s="2">
        <v>12</v>
      </c>
      <c r="N9" s="2">
        <v>64</v>
      </c>
      <c r="O9" s="2">
        <v>74</v>
      </c>
    </row>
    <row r="10" spans="4:15" x14ac:dyDescent="0.25">
      <c r="D10" s="4">
        <v>15</v>
      </c>
      <c r="E10" s="4">
        <v>10</v>
      </c>
      <c r="F10" s="4">
        <v>27</v>
      </c>
      <c r="G10" s="4">
        <v>217</v>
      </c>
      <c r="H10" s="5">
        <v>8</v>
      </c>
      <c r="I10" s="5">
        <v>26</v>
      </c>
      <c r="J10" s="10">
        <v>67</v>
      </c>
      <c r="K10" s="5">
        <v>66</v>
      </c>
      <c r="L10" s="2">
        <v>11</v>
      </c>
      <c r="M10" s="2">
        <v>12</v>
      </c>
      <c r="N10" s="2">
        <v>44</v>
      </c>
      <c r="O10" s="2">
        <v>73</v>
      </c>
    </row>
    <row r="11" spans="4:15" x14ac:dyDescent="0.25">
      <c r="D11" s="4">
        <v>15</v>
      </c>
      <c r="E11" s="4">
        <v>6</v>
      </c>
      <c r="F11" s="4">
        <v>27</v>
      </c>
      <c r="G11" s="4">
        <v>171</v>
      </c>
      <c r="H11" s="5">
        <v>6</v>
      </c>
      <c r="I11" s="5">
        <v>22</v>
      </c>
      <c r="J11" s="10">
        <v>59</v>
      </c>
      <c r="K11" s="5">
        <v>52</v>
      </c>
      <c r="L11" s="2">
        <v>11</v>
      </c>
      <c r="M11" s="2">
        <v>10</v>
      </c>
      <c r="N11" s="2">
        <v>22</v>
      </c>
      <c r="O11" s="2">
        <v>70</v>
      </c>
    </row>
    <row r="12" spans="4:15" x14ac:dyDescent="0.25">
      <c r="D12" s="4">
        <v>10</v>
      </c>
      <c r="E12" s="4">
        <v>5</v>
      </c>
      <c r="F12" s="4">
        <v>12</v>
      </c>
      <c r="G12" s="4">
        <v>31</v>
      </c>
      <c r="H12" s="5">
        <v>2</v>
      </c>
      <c r="I12" s="5">
        <v>11</v>
      </c>
      <c r="J12" s="10">
        <v>35</v>
      </c>
      <c r="K12" s="5">
        <v>36</v>
      </c>
      <c r="L12" s="2">
        <v>9</v>
      </c>
      <c r="M12" s="2">
        <v>8</v>
      </c>
      <c r="N12" s="2">
        <v>21</v>
      </c>
      <c r="O12" s="2">
        <v>67</v>
      </c>
    </row>
    <row r="13" spans="4:15" x14ac:dyDescent="0.25">
      <c r="D13" s="4">
        <v>9</v>
      </c>
      <c r="E13" s="4">
        <v>3</v>
      </c>
      <c r="F13" s="4">
        <v>8</v>
      </c>
      <c r="G13" s="4">
        <v>19</v>
      </c>
      <c r="H13" s="5">
        <v>2</v>
      </c>
      <c r="I13" s="5">
        <v>10</v>
      </c>
      <c r="J13" s="10">
        <v>27</v>
      </c>
      <c r="K13" s="5">
        <v>31</v>
      </c>
      <c r="L13" s="2">
        <v>7</v>
      </c>
      <c r="M13" s="2">
        <v>6</v>
      </c>
      <c r="N13" s="2">
        <v>15</v>
      </c>
      <c r="O13" s="2">
        <v>48</v>
      </c>
    </row>
    <row r="14" spans="4:15" x14ac:dyDescent="0.25">
      <c r="D14" s="4">
        <v>5</v>
      </c>
      <c r="E14" s="4">
        <v>3</v>
      </c>
      <c r="F14" s="4">
        <v>7</v>
      </c>
      <c r="G14" s="4">
        <v>15</v>
      </c>
      <c r="H14" s="5">
        <v>1</v>
      </c>
      <c r="I14" s="5">
        <v>7</v>
      </c>
      <c r="J14" s="10">
        <v>9</v>
      </c>
      <c r="K14" s="5">
        <v>17</v>
      </c>
      <c r="L14" s="2">
        <v>4</v>
      </c>
      <c r="M14" s="2">
        <v>4</v>
      </c>
      <c r="N14" s="2">
        <v>12</v>
      </c>
      <c r="O14" s="2">
        <v>38</v>
      </c>
    </row>
    <row r="15" spans="4:15" x14ac:dyDescent="0.25">
      <c r="D15" s="4">
        <v>1</v>
      </c>
      <c r="E15" s="4">
        <v>2</v>
      </c>
      <c r="F15" s="4">
        <v>6</v>
      </c>
      <c r="G15" s="4">
        <v>13</v>
      </c>
      <c r="H15" s="5">
        <v>1</v>
      </c>
      <c r="I15" s="5">
        <v>5</v>
      </c>
      <c r="J15" s="10">
        <v>9</v>
      </c>
      <c r="K15" s="5">
        <v>11</v>
      </c>
      <c r="L15" s="2">
        <v>3</v>
      </c>
      <c r="M15" s="2">
        <v>2</v>
      </c>
      <c r="N15" s="2">
        <v>12</v>
      </c>
      <c r="O15" s="2">
        <v>34</v>
      </c>
    </row>
    <row r="16" spans="4:15" x14ac:dyDescent="0.25">
      <c r="D16" s="4">
        <v>1</v>
      </c>
      <c r="E16" s="4">
        <v>1</v>
      </c>
      <c r="F16" s="4">
        <v>5</v>
      </c>
      <c r="G16" s="4">
        <v>12</v>
      </c>
      <c r="H16" s="5"/>
      <c r="I16" s="5">
        <v>2</v>
      </c>
      <c r="J16" s="10">
        <v>6</v>
      </c>
      <c r="K16" s="5">
        <v>11</v>
      </c>
      <c r="L16" s="2">
        <v>2</v>
      </c>
      <c r="M16" s="2">
        <v>2</v>
      </c>
      <c r="N16" s="2">
        <v>9</v>
      </c>
      <c r="O16" s="2">
        <v>15</v>
      </c>
    </row>
    <row r="17" spans="4:26" x14ac:dyDescent="0.25">
      <c r="D17" s="4"/>
      <c r="E17" s="4">
        <v>1</v>
      </c>
      <c r="F17" s="4">
        <v>5</v>
      </c>
      <c r="G17" s="4">
        <v>6</v>
      </c>
      <c r="H17" s="5"/>
      <c r="I17" s="5">
        <v>2</v>
      </c>
      <c r="J17" s="10">
        <v>5</v>
      </c>
      <c r="K17" s="5">
        <v>6</v>
      </c>
      <c r="L17" s="2">
        <v>1</v>
      </c>
      <c r="M17" s="2">
        <v>1</v>
      </c>
      <c r="N17" s="2">
        <v>8</v>
      </c>
      <c r="O17" s="2">
        <v>13</v>
      </c>
    </row>
    <row r="18" spans="4:26" x14ac:dyDescent="0.25">
      <c r="D18" s="4"/>
      <c r="E18" s="4"/>
      <c r="F18" s="4">
        <v>4</v>
      </c>
      <c r="G18" s="4">
        <v>6</v>
      </c>
      <c r="H18" s="5"/>
      <c r="I18" s="5">
        <v>1</v>
      </c>
      <c r="J18" s="10">
        <v>5</v>
      </c>
      <c r="K18" s="5">
        <v>3</v>
      </c>
      <c r="L18" s="2">
        <v>1</v>
      </c>
      <c r="M18" s="2">
        <v>1</v>
      </c>
      <c r="N18" s="2">
        <v>7</v>
      </c>
      <c r="O18" s="2">
        <v>5</v>
      </c>
    </row>
    <row r="19" spans="4:26" x14ac:dyDescent="0.25">
      <c r="D19" s="4"/>
      <c r="E19" s="4"/>
      <c r="F19" s="4">
        <v>2</v>
      </c>
      <c r="G19" s="4">
        <v>4</v>
      </c>
      <c r="H19" s="5"/>
      <c r="I19" s="5">
        <v>1</v>
      </c>
      <c r="J19" s="10">
        <v>4</v>
      </c>
      <c r="K19" s="5">
        <v>1</v>
      </c>
      <c r="L19" s="2">
        <v>1</v>
      </c>
      <c r="M19" s="2">
        <v>1</v>
      </c>
      <c r="N19" s="2">
        <v>6</v>
      </c>
      <c r="O19" s="2">
        <v>1</v>
      </c>
    </row>
    <row r="20" spans="4:26" x14ac:dyDescent="0.25">
      <c r="D20" s="4"/>
      <c r="E20" s="4"/>
      <c r="F20" s="4">
        <v>1</v>
      </c>
      <c r="G20" s="4">
        <v>2</v>
      </c>
      <c r="H20" s="5"/>
      <c r="I20" s="5">
        <v>1</v>
      </c>
      <c r="J20" s="10">
        <v>4</v>
      </c>
      <c r="K20" s="5">
        <v>1</v>
      </c>
      <c r="L20" s="2"/>
      <c r="M20" s="2">
        <v>1</v>
      </c>
      <c r="N20" s="2">
        <v>2</v>
      </c>
      <c r="O20" s="2">
        <v>1</v>
      </c>
    </row>
    <row r="21" spans="4:26" x14ac:dyDescent="0.25">
      <c r="D21" s="4"/>
      <c r="E21" s="4"/>
      <c r="F21" s="4">
        <v>1</v>
      </c>
      <c r="G21" s="4">
        <v>1</v>
      </c>
      <c r="H21" s="5"/>
      <c r="I21" s="5"/>
      <c r="J21" s="10">
        <v>1</v>
      </c>
      <c r="K21" s="5">
        <v>1</v>
      </c>
      <c r="L21" s="2"/>
      <c r="M21" s="2"/>
      <c r="N21" s="2">
        <v>1</v>
      </c>
      <c r="O21" s="2">
        <v>1</v>
      </c>
    </row>
    <row r="22" spans="4:26" x14ac:dyDescent="0.25">
      <c r="D22" s="4"/>
      <c r="E22" s="4"/>
      <c r="F22" s="4"/>
      <c r="G22" s="4">
        <v>1</v>
      </c>
      <c r="H22" s="5"/>
      <c r="I22" s="5"/>
      <c r="J22" s="10">
        <v>1</v>
      </c>
      <c r="K22" s="5"/>
      <c r="L22" s="2"/>
      <c r="M22" s="2"/>
      <c r="N22" s="2"/>
      <c r="O22" s="2">
        <v>1</v>
      </c>
    </row>
    <row r="23" spans="4:26" x14ac:dyDescent="0.25">
      <c r="D23" s="4"/>
      <c r="E23" s="4"/>
      <c r="F23" s="4"/>
      <c r="G23" s="4"/>
      <c r="H23" s="5"/>
      <c r="I23" s="5"/>
      <c r="J23" s="10">
        <v>1</v>
      </c>
      <c r="K23" s="5"/>
      <c r="L23" s="2"/>
      <c r="M23" s="2"/>
      <c r="N23" s="2"/>
      <c r="O23" s="2"/>
    </row>
    <row r="24" spans="4:26" x14ac:dyDescent="0.25">
      <c r="D24" s="4"/>
      <c r="E24" s="4"/>
      <c r="F24" s="4"/>
      <c r="G24" s="4"/>
      <c r="H24" s="5"/>
      <c r="I24" s="5"/>
      <c r="J24" s="10">
        <v>1</v>
      </c>
      <c r="K24" s="5"/>
      <c r="L24" s="2"/>
      <c r="M24" s="2"/>
      <c r="N24" s="2"/>
      <c r="O24" s="2"/>
    </row>
    <row r="25" spans="4:26" x14ac:dyDescent="0.25">
      <c r="D25" s="10">
        <f t="shared" ref="D25:I25" si="0">SUM(D3:D24)</f>
        <v>1213</v>
      </c>
      <c r="E25" s="10">
        <f t="shared" si="0"/>
        <v>681</v>
      </c>
      <c r="F25" s="10">
        <f t="shared" si="0"/>
        <v>1099</v>
      </c>
      <c r="G25" s="10">
        <f t="shared" si="0"/>
        <v>4857</v>
      </c>
      <c r="H25" s="10">
        <f t="shared" si="0"/>
        <v>583</v>
      </c>
      <c r="I25" s="10">
        <f t="shared" si="0"/>
        <v>1471</v>
      </c>
      <c r="J25" s="10">
        <f>SUM(J3:J24)</f>
        <v>2637</v>
      </c>
      <c r="K25" s="10">
        <f t="shared" ref="K25:O25" si="1">SUM(K3:K24)</f>
        <v>4684</v>
      </c>
      <c r="L25" s="10">
        <f t="shared" si="1"/>
        <v>703</v>
      </c>
      <c r="M25" s="10">
        <f t="shared" si="1"/>
        <v>611</v>
      </c>
      <c r="N25" s="10">
        <f t="shared" si="1"/>
        <v>1745</v>
      </c>
      <c r="O25" s="10">
        <f t="shared" si="1"/>
        <v>1894</v>
      </c>
    </row>
    <row r="26" spans="4:26" x14ac:dyDescent="0.25">
      <c r="D26" s="4">
        <f>COUNTIF(D3:D24,"&gt;=1")</f>
        <v>14</v>
      </c>
      <c r="E26" s="4">
        <f t="shared" ref="E26:O26" si="2">COUNTIF(E3:E24,"&gt;=1")</f>
        <v>15</v>
      </c>
      <c r="F26" s="4">
        <f t="shared" si="2"/>
        <v>19</v>
      </c>
      <c r="G26" s="4">
        <f t="shared" si="2"/>
        <v>20</v>
      </c>
      <c r="H26" s="4">
        <f t="shared" si="2"/>
        <v>13</v>
      </c>
      <c r="I26" s="4">
        <f t="shared" si="2"/>
        <v>18</v>
      </c>
      <c r="J26" s="4">
        <f t="shared" si="2"/>
        <v>22</v>
      </c>
      <c r="K26" s="4">
        <f t="shared" si="2"/>
        <v>19</v>
      </c>
      <c r="L26" s="4">
        <f t="shared" si="2"/>
        <v>17</v>
      </c>
      <c r="M26" s="4">
        <f t="shared" si="2"/>
        <v>18</v>
      </c>
      <c r="N26" s="4">
        <f t="shared" si="2"/>
        <v>19</v>
      </c>
      <c r="O26" s="4">
        <f t="shared" si="2"/>
        <v>20</v>
      </c>
    </row>
    <row r="27" spans="4:26" x14ac:dyDescent="0.25">
      <c r="H27" s="5"/>
      <c r="I27" s="5"/>
      <c r="J27" s="6"/>
      <c r="K27" s="5"/>
      <c r="L27" s="2"/>
      <c r="M27" s="2"/>
      <c r="N27" s="2"/>
      <c r="O27" s="2"/>
    </row>
    <row r="28" spans="4:26" x14ac:dyDescent="0.25">
      <c r="D28" s="3" t="inlineStr">
        <is>
          <t>RB.Cul.PLl</t>
        </is>
      </c>
      <c r="E28" s="4">
        <v>368</v>
      </c>
      <c r="F28" s="4">
        <v>356</v>
      </c>
      <c r="G28" s="4">
        <v>219</v>
      </c>
      <c r="H28" s="4">
        <v>88</v>
      </c>
      <c r="I28" s="4">
        <v>63</v>
      </c>
      <c r="J28" s="4">
        <v>33</v>
      </c>
      <c r="K28" s="4">
        <v>30</v>
      </c>
      <c r="L28" s="4">
        <v>15</v>
      </c>
      <c r="M28" s="4">
        <v>15</v>
      </c>
      <c r="N28" s="4">
        <v>10</v>
      </c>
      <c r="O28" s="4">
        <v>9</v>
      </c>
      <c r="P28" s="4">
        <v>5</v>
      </c>
      <c r="Q28" s="4">
        <v>1</v>
      </c>
      <c r="R28" s="4">
        <v>1</v>
      </c>
      <c r="S28" s="4"/>
      <c r="T28" s="4"/>
      <c r="U28" s="4"/>
      <c r="V28" s="4"/>
      <c r="W28" s="4"/>
      <c r="X28" s="4"/>
      <c r="Y28" s="4"/>
      <c r="Z28" s="4"/>
    </row>
    <row r="29" spans="4:26" x14ac:dyDescent="0.25">
      <c r="D29" s="3" t="inlineStr">
        <is>
          <t>RB.Pot.PLl</t>
        </is>
      </c>
      <c r="E29" s="4">
        <v>268</v>
      </c>
      <c r="F29" s="4">
        <v>159</v>
      </c>
      <c r="G29" s="4">
        <v>93</v>
      </c>
      <c r="H29" s="4">
        <v>51</v>
      </c>
      <c r="I29" s="4">
        <v>45</v>
      </c>
      <c r="J29" s="4">
        <v>24</v>
      </c>
      <c r="K29" s="4">
        <v>10</v>
      </c>
      <c r="L29" s="4">
        <v>10</v>
      </c>
      <c r="M29" s="4">
        <v>6</v>
      </c>
      <c r="N29" s="4">
        <v>5</v>
      </c>
      <c r="O29" s="4">
        <v>3</v>
      </c>
      <c r="P29" s="4">
        <v>3</v>
      </c>
      <c r="Q29" s="4">
        <v>2</v>
      </c>
      <c r="R29" s="4">
        <v>1</v>
      </c>
      <c r="S29" s="4">
        <v>1</v>
      </c>
      <c r="T29" s="4"/>
      <c r="U29" s="4"/>
      <c r="V29" s="4"/>
      <c r="W29" s="4"/>
      <c r="X29" s="4"/>
      <c r="Y29" s="4"/>
      <c r="Z29" s="4"/>
    </row>
    <row r="30" spans="4:26" x14ac:dyDescent="0.25">
      <c r="D30" s="3" t="inlineStr">
        <is>
          <t>RB.CV.PLl</t>
        </is>
      </c>
      <c r="E30" s="4">
        <v>411</v>
      </c>
      <c r="F30" s="4">
        <v>144</v>
      </c>
      <c r="G30" s="4">
        <v>110</v>
      </c>
      <c r="H30" s="4">
        <v>101</v>
      </c>
      <c r="I30" s="4">
        <v>90</v>
      </c>
      <c r="J30" s="4">
        <v>84</v>
      </c>
      <c r="K30" s="4">
        <v>54</v>
      </c>
      <c r="L30" s="4">
        <v>27</v>
      </c>
      <c r="M30" s="4">
        <v>27</v>
      </c>
      <c r="N30" s="4">
        <v>12</v>
      </c>
      <c r="O30" s="4">
        <v>8</v>
      </c>
      <c r="P30" s="4">
        <v>7</v>
      </c>
      <c r="Q30" s="4">
        <v>6</v>
      </c>
      <c r="R30" s="4">
        <v>5</v>
      </c>
      <c r="S30" s="4">
        <v>5</v>
      </c>
      <c r="T30" s="4">
        <v>4</v>
      </c>
      <c r="U30" s="4">
        <v>2</v>
      </c>
      <c r="V30" s="4">
        <v>1</v>
      </c>
      <c r="W30" s="4">
        <v>1</v>
      </c>
      <c r="X30" s="4"/>
      <c r="Y30" s="4"/>
      <c r="Z30" s="4"/>
    </row>
    <row r="31" spans="4:26" x14ac:dyDescent="0.25">
      <c r="D31" s="3" t="inlineStr">
        <is>
          <t>RB.Bos.PLl</t>
        </is>
      </c>
      <c r="E31" s="4">
        <v>2087</v>
      </c>
      <c r="F31" s="4">
        <v>673</v>
      </c>
      <c r="G31" s="4">
        <v>450</v>
      </c>
      <c r="H31" s="4">
        <v>369</v>
      </c>
      <c r="I31" s="4">
        <v>295</v>
      </c>
      <c r="J31" s="4">
        <v>258</v>
      </c>
      <c r="K31" s="4">
        <v>227</v>
      </c>
      <c r="L31" s="4">
        <v>217</v>
      </c>
      <c r="M31" s="4">
        <v>171</v>
      </c>
      <c r="N31" s="4">
        <v>31</v>
      </c>
      <c r="O31" s="4">
        <v>19</v>
      </c>
      <c r="P31" s="4">
        <v>15</v>
      </c>
      <c r="Q31" s="4">
        <v>13</v>
      </c>
      <c r="R31" s="4">
        <v>12</v>
      </c>
      <c r="S31" s="4">
        <v>6</v>
      </c>
      <c r="T31" s="4">
        <v>6</v>
      </c>
      <c r="U31" s="4">
        <v>4</v>
      </c>
      <c r="V31" s="4">
        <v>2</v>
      </c>
      <c r="W31" s="4">
        <v>1</v>
      </c>
      <c r="X31" s="4">
        <v>1</v>
      </c>
      <c r="Y31" s="4"/>
      <c r="Z31" s="4"/>
    </row>
    <row r="32" spans="4:26" x14ac:dyDescent="0.25">
      <c r="D32" s="3" t="inlineStr">
        <is>
          <t>RCM.Cul.PLl</t>
        </is>
      </c>
      <c r="E32" s="5">
        <v>213</v>
      </c>
      <c r="F32" s="5">
        <v>113</v>
      </c>
      <c r="G32" s="5">
        <v>97</v>
      </c>
      <c r="H32" s="5">
        <v>59</v>
      </c>
      <c r="I32" s="5">
        <v>56</v>
      </c>
      <c r="J32" s="5">
        <v>16</v>
      </c>
      <c r="K32" s="5">
        <v>9</v>
      </c>
      <c r="L32" s="5">
        <v>8</v>
      </c>
      <c r="M32" s="5">
        <v>6</v>
      </c>
      <c r="N32" s="5">
        <v>2</v>
      </c>
      <c r="O32" s="5">
        <v>2</v>
      </c>
      <c r="P32" s="5">
        <v>1</v>
      </c>
      <c r="Q32" s="5">
        <v>1</v>
      </c>
      <c r="R32" s="5"/>
      <c r="S32" s="5"/>
      <c r="T32" s="5"/>
      <c r="U32" s="5"/>
      <c r="V32" s="5"/>
      <c r="W32" s="5"/>
      <c r="X32" s="5"/>
      <c r="Y32" s="5"/>
      <c r="Z32" s="5"/>
    </row>
    <row r="33" spans="4:26" x14ac:dyDescent="0.25">
      <c r="D33" s="3" t="inlineStr">
        <is>
          <t>RCM.Pot.PLl</t>
        </is>
      </c>
      <c r="E33" s="5">
        <v>472</v>
      </c>
      <c r="F33" s="5">
        <v>456</v>
      </c>
      <c r="G33" s="5">
        <v>165</v>
      </c>
      <c r="H33" s="5">
        <v>110</v>
      </c>
      <c r="I33" s="5">
        <v>65</v>
      </c>
      <c r="J33" s="5">
        <v>58</v>
      </c>
      <c r="K33" s="5">
        <v>57</v>
      </c>
      <c r="L33" s="5">
        <v>26</v>
      </c>
      <c r="M33" s="5">
        <v>22</v>
      </c>
      <c r="N33" s="5">
        <v>11</v>
      </c>
      <c r="O33" s="5">
        <v>10</v>
      </c>
      <c r="P33" s="5">
        <v>7</v>
      </c>
      <c r="Q33" s="5">
        <v>5</v>
      </c>
      <c r="R33" s="5">
        <v>2</v>
      </c>
      <c r="S33" s="5">
        <v>2</v>
      </c>
      <c r="T33" s="5">
        <v>1</v>
      </c>
      <c r="U33" s="5">
        <v>1</v>
      </c>
      <c r="V33" s="5">
        <v>1</v>
      </c>
      <c r="W33" s="5"/>
      <c r="X33" s="5"/>
      <c r="Y33" s="5"/>
      <c r="Z33" s="5"/>
    </row>
    <row r="34" spans="4:26" x14ac:dyDescent="0.25">
      <c r="D34" s="3" t="inlineStr">
        <is>
          <t>RCM.CV.PLl</t>
        </is>
      </c>
      <c r="E34" s="10">
        <v>854</v>
      </c>
      <c r="F34" s="10">
        <v>683</v>
      </c>
      <c r="G34" s="10">
        <v>392</v>
      </c>
      <c r="H34" s="10">
        <v>201</v>
      </c>
      <c r="I34" s="10">
        <v>104</v>
      </c>
      <c r="J34" s="10">
        <v>102</v>
      </c>
      <c r="K34" s="10">
        <v>67</v>
      </c>
      <c r="L34" s="10">
        <v>67</v>
      </c>
      <c r="M34" s="10">
        <v>59</v>
      </c>
      <c r="N34" s="10">
        <v>35</v>
      </c>
      <c r="O34" s="10">
        <v>27</v>
      </c>
      <c r="P34" s="10">
        <v>9</v>
      </c>
      <c r="Q34" s="10">
        <v>9</v>
      </c>
      <c r="R34" s="10">
        <v>6</v>
      </c>
      <c r="S34" s="10">
        <v>5</v>
      </c>
      <c r="T34" s="10">
        <v>5</v>
      </c>
      <c r="U34" s="10">
        <v>4</v>
      </c>
      <c r="V34" s="10">
        <v>4</v>
      </c>
      <c r="W34" s="10">
        <v>1</v>
      </c>
      <c r="X34" s="10">
        <v>1</v>
      </c>
      <c r="Y34" s="10">
        <v>1</v>
      </c>
      <c r="Z34" s="10">
        <v>1</v>
      </c>
    </row>
    <row r="35" spans="4:26" x14ac:dyDescent="0.25">
      <c r="D35" s="3" t="inlineStr">
        <is>
          <t>RCM.Bos.PLl</t>
        </is>
      </c>
      <c r="E35" s="5">
        <v>1786</v>
      </c>
      <c r="F35" s="5">
        <v>1383</v>
      </c>
      <c r="G35" s="5">
        <v>511</v>
      </c>
      <c r="H35" s="5">
        <v>287</v>
      </c>
      <c r="I35" s="5">
        <v>233</v>
      </c>
      <c r="J35" s="5">
        <v>168</v>
      </c>
      <c r="K35" s="5">
        <v>80</v>
      </c>
      <c r="L35" s="5">
        <v>66</v>
      </c>
      <c r="M35" s="5">
        <v>52</v>
      </c>
      <c r="N35" s="5">
        <v>36</v>
      </c>
      <c r="O35" s="5">
        <v>31</v>
      </c>
      <c r="P35" s="5">
        <v>17</v>
      </c>
      <c r="Q35" s="5">
        <v>11</v>
      </c>
      <c r="R35" s="5">
        <v>11</v>
      </c>
      <c r="S35" s="5">
        <v>6</v>
      </c>
      <c r="T35" s="5">
        <v>3</v>
      </c>
      <c r="U35" s="5">
        <v>1</v>
      </c>
      <c r="V35" s="5">
        <v>1</v>
      </c>
      <c r="W35" s="5">
        <v>1</v>
      </c>
      <c r="X35" s="5"/>
      <c r="Y35" s="5"/>
      <c r="Z35" s="5"/>
    </row>
    <row r="36" spans="4:26" x14ac:dyDescent="0.25">
      <c r="D36" s="3" t="inlineStr">
        <is>
          <t>CSL.Cul.PLl</t>
        </is>
      </c>
      <c r="E36" s="2">
        <v>260</v>
      </c>
      <c r="F36" s="2">
        <v>132</v>
      </c>
      <c r="G36" s="2">
        <v>115</v>
      </c>
      <c r="H36" s="2">
        <v>83</v>
      </c>
      <c r="I36" s="2">
        <v>26</v>
      </c>
      <c r="J36" s="2">
        <v>24</v>
      </c>
      <c r="K36" s="2">
        <v>13</v>
      </c>
      <c r="L36" s="2">
        <v>11</v>
      </c>
      <c r="M36" s="2">
        <v>11</v>
      </c>
      <c r="N36" s="2">
        <v>9</v>
      </c>
      <c r="O36" s="2">
        <v>7</v>
      </c>
      <c r="P36" s="2">
        <v>4</v>
      </c>
      <c r="Q36" s="2">
        <v>3</v>
      </c>
      <c r="R36" s="2">
        <v>2</v>
      </c>
      <c r="S36" s="2">
        <v>1</v>
      </c>
      <c r="T36" s="2">
        <v>1</v>
      </c>
      <c r="U36" s="2">
        <v>1</v>
      </c>
      <c r="V36" s="2"/>
      <c r="W36" s="2"/>
      <c r="X36" s="2"/>
      <c r="Y36" s="2"/>
      <c r="Z36" s="2"/>
    </row>
    <row r="37" spans="4:26" x14ac:dyDescent="0.25">
      <c r="D37" s="3" t="inlineStr">
        <is>
          <t>CSL.Pot.PLl</t>
        </is>
      </c>
      <c r="E37" s="2">
        <v>285</v>
      </c>
      <c r="F37" s="2">
        <v>120</v>
      </c>
      <c r="G37" s="2">
        <v>68</v>
      </c>
      <c r="H37" s="2">
        <v>44</v>
      </c>
      <c r="I37" s="2">
        <v>17</v>
      </c>
      <c r="J37" s="2">
        <v>17</v>
      </c>
      <c r="K37" s="2">
        <v>12</v>
      </c>
      <c r="L37" s="2">
        <v>12</v>
      </c>
      <c r="M37" s="2">
        <v>10</v>
      </c>
      <c r="N37" s="2">
        <v>8</v>
      </c>
      <c r="O37" s="2">
        <v>6</v>
      </c>
      <c r="P37" s="2">
        <v>4</v>
      </c>
      <c r="Q37" s="2">
        <v>2</v>
      </c>
      <c r="R37" s="2">
        <v>2</v>
      </c>
      <c r="S37" s="2">
        <v>1</v>
      </c>
      <c r="T37" s="2">
        <v>1</v>
      </c>
      <c r="U37" s="2">
        <v>1</v>
      </c>
      <c r="V37" s="2">
        <v>1</v>
      </c>
      <c r="W37" s="2"/>
      <c r="X37" s="2"/>
      <c r="Y37" s="2"/>
      <c r="Z37" s="2"/>
    </row>
    <row r="38" spans="4:26" x14ac:dyDescent="0.25">
      <c r="D38" s="3" t="inlineStr">
        <is>
          <t>CSL.CV.PLl</t>
        </is>
      </c>
      <c r="E38" s="2">
        <v>456</v>
      </c>
      <c r="F38" s="2">
        <v>325</v>
      </c>
      <c r="G38" s="2">
        <v>288</v>
      </c>
      <c r="H38" s="2">
        <v>220</v>
      </c>
      <c r="I38" s="2">
        <v>147</v>
      </c>
      <c r="J38" s="2">
        <v>86</v>
      </c>
      <c r="K38" s="2">
        <v>64</v>
      </c>
      <c r="L38" s="2">
        <v>44</v>
      </c>
      <c r="M38" s="2">
        <v>22</v>
      </c>
      <c r="N38" s="2">
        <v>21</v>
      </c>
      <c r="O38" s="2">
        <v>15</v>
      </c>
      <c r="P38" s="2">
        <v>12</v>
      </c>
      <c r="Q38" s="2">
        <v>12</v>
      </c>
      <c r="R38" s="2">
        <v>9</v>
      </c>
      <c r="S38" s="2">
        <v>8</v>
      </c>
      <c r="T38" s="2">
        <v>7</v>
      </c>
      <c r="U38" s="2">
        <v>6</v>
      </c>
      <c r="V38" s="2">
        <v>2</v>
      </c>
      <c r="W38" s="2">
        <v>1</v>
      </c>
      <c r="X38" s="2"/>
      <c r="Y38" s="2"/>
      <c r="Z38" s="2"/>
    </row>
    <row r="39" spans="4:26" x14ac:dyDescent="0.25">
      <c r="D39" s="3" t="inlineStr">
        <is>
          <t>CSL.Bos.PLl</t>
        </is>
      </c>
      <c r="E39" s="2">
        <v>531</v>
      </c>
      <c r="F39" s="2">
        <v>353</v>
      </c>
      <c r="G39" s="2">
        <v>271</v>
      </c>
      <c r="H39" s="2">
        <v>111</v>
      </c>
      <c r="I39" s="2">
        <v>110</v>
      </c>
      <c r="J39" s="2">
        <v>77</v>
      </c>
      <c r="K39" s="2">
        <v>74</v>
      </c>
      <c r="L39" s="2">
        <v>73</v>
      </c>
      <c r="M39" s="2">
        <v>70</v>
      </c>
      <c r="N39" s="2">
        <v>67</v>
      </c>
      <c r="O39" s="2">
        <v>48</v>
      </c>
      <c r="P39" s="2">
        <v>38</v>
      </c>
      <c r="Q39" s="2">
        <v>34</v>
      </c>
      <c r="R39" s="2">
        <v>15</v>
      </c>
      <c r="S39" s="2">
        <v>13</v>
      </c>
      <c r="T39" s="2">
        <v>5</v>
      </c>
      <c r="U39" s="2">
        <v>1</v>
      </c>
      <c r="V39" s="2">
        <v>1</v>
      </c>
      <c r="W39" s="2">
        <v>1</v>
      </c>
      <c r="X39" s="2">
        <v>1</v>
      </c>
      <c r="Y39" s="2"/>
      <c r="Z39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V37"/>
  <sheetViews>
    <sheetView topLeftCell="A4" workbookViewId="0">
      <selection activeCell="H23" sqref="H23"/>
    </sheetView>
  </sheetViews>
  <sheetFormatPr baseColWidth="10" defaultRowHeight="15" x14ac:dyDescent="0.25"/>
  <cols>
    <col min="7" max="7" width="12.7109375" bestFit="1" customWidth="1"/>
    <col min="8" max="8" width="12.5703125" bestFit="1" customWidth="1"/>
    <col min="9" max="9" width="12.42578125" bestFit="1" customWidth="1"/>
    <col min="10" max="10" width="13.140625" bestFit="1" customWidth="1"/>
    <col min="11" max="11" width="11.5703125" bestFit="1" customWidth="1"/>
    <col min="13" max="13" width="11.28515625" customWidth="1"/>
    <col min="14" max="14" width="12" bestFit="1" customWidth="1"/>
  </cols>
  <sheetData>
    <row r="2" spans="3:14" x14ac:dyDescent="0.25">
      <c r="C2" s="3" t="inlineStr">
        <is>
          <t>RB.Cul.Ll</t>
        </is>
      </c>
      <c r="D2" s="3" t="inlineStr">
        <is>
          <t>RB.Pot.Ll</t>
        </is>
      </c>
      <c r="E2" s="3" t="inlineStr">
        <is>
          <t>RB.CV.Ll</t>
        </is>
      </c>
      <c r="F2" s="3" t="inlineStr">
        <is>
          <t>RB.Bos.Ll</t>
        </is>
      </c>
      <c r="G2" s="3" t="inlineStr">
        <is>
          <t>RCM.Cul.Ll</t>
        </is>
      </c>
      <c r="H2" s="3" t="inlineStr">
        <is>
          <t>RCM.Pot.Ll</t>
        </is>
      </c>
      <c r="I2" s="3" t="inlineStr">
        <is>
          <t>RCM.CV.Ll</t>
        </is>
      </c>
      <c r="J2" s="3" t="inlineStr">
        <is>
          <t>RCM.Bos.Ll</t>
        </is>
      </c>
      <c r="K2" s="3" t="inlineStr">
        <is>
          <t>CSL.Cul.Ll</t>
        </is>
      </c>
      <c r="L2" s="3" t="inlineStr">
        <is>
          <t>CSL.Pot.Ll</t>
        </is>
      </c>
      <c r="M2" s="3" t="inlineStr">
        <is>
          <t>CSL.CV.Ll</t>
        </is>
      </c>
      <c r="N2" s="3" t="inlineStr">
        <is>
          <t>CSL.Bos.Ll</t>
        </is>
      </c>
    </row>
    <row r="3" spans="3:14" x14ac:dyDescent="0.25">
      <c r="C3" s="2">
        <v>147</v>
      </c>
      <c r="D3" s="2">
        <v>88</v>
      </c>
      <c r="E3" s="2">
        <v>844</v>
      </c>
      <c r="F3" s="2">
        <v>1201</v>
      </c>
      <c r="G3" s="5">
        <v>417</v>
      </c>
      <c r="H3" s="5">
        <v>271</v>
      </c>
      <c r="I3" s="5">
        <v>461</v>
      </c>
      <c r="J3" s="5">
        <v>1148</v>
      </c>
      <c r="K3" s="2">
        <v>77</v>
      </c>
      <c r="L3" s="2">
        <v>97</v>
      </c>
      <c r="M3" s="2">
        <v>178</v>
      </c>
      <c r="N3" s="2">
        <v>208</v>
      </c>
    </row>
    <row r="4" spans="3:14" x14ac:dyDescent="0.25">
      <c r="C4" s="2">
        <v>139</v>
      </c>
      <c r="D4" s="2">
        <v>44</v>
      </c>
      <c r="E4" s="2">
        <v>162</v>
      </c>
      <c r="F4" s="2">
        <v>769</v>
      </c>
      <c r="G4" s="5">
        <v>47</v>
      </c>
      <c r="H4" s="5">
        <v>105</v>
      </c>
      <c r="I4" s="5">
        <v>145</v>
      </c>
      <c r="J4" s="5">
        <v>449</v>
      </c>
      <c r="K4" s="2">
        <v>53</v>
      </c>
      <c r="L4" s="2">
        <v>19</v>
      </c>
      <c r="M4" s="2">
        <v>173</v>
      </c>
      <c r="N4" s="2">
        <v>38</v>
      </c>
    </row>
    <row r="5" spans="3:14" x14ac:dyDescent="0.25">
      <c r="C5" s="2">
        <v>104</v>
      </c>
      <c r="D5" s="2">
        <v>44</v>
      </c>
      <c r="E5" s="2">
        <v>126</v>
      </c>
      <c r="F5" s="2">
        <v>679</v>
      </c>
      <c r="G5" s="5">
        <v>30</v>
      </c>
      <c r="H5" s="5">
        <v>70</v>
      </c>
      <c r="I5" s="5">
        <v>98</v>
      </c>
      <c r="J5" s="5">
        <v>135</v>
      </c>
      <c r="K5" s="2">
        <v>31</v>
      </c>
      <c r="L5" s="2">
        <v>17</v>
      </c>
      <c r="M5" s="2">
        <v>73</v>
      </c>
      <c r="N5" s="2">
        <v>32</v>
      </c>
    </row>
    <row r="6" spans="3:14" x14ac:dyDescent="0.25">
      <c r="C6" s="2">
        <v>48</v>
      </c>
      <c r="D6" s="2">
        <v>18</v>
      </c>
      <c r="E6" s="2">
        <v>56</v>
      </c>
      <c r="F6" s="2">
        <v>229</v>
      </c>
      <c r="G6" s="5">
        <v>29</v>
      </c>
      <c r="H6" s="5">
        <v>60</v>
      </c>
      <c r="I6" s="5">
        <v>74</v>
      </c>
      <c r="J6" s="5">
        <v>115</v>
      </c>
      <c r="K6" s="2">
        <v>24</v>
      </c>
      <c r="L6" s="2">
        <v>6</v>
      </c>
      <c r="M6" s="2">
        <v>39</v>
      </c>
      <c r="N6" s="2">
        <v>27</v>
      </c>
    </row>
    <row r="7" spans="3:14" x14ac:dyDescent="0.25">
      <c r="C7" s="2">
        <v>40</v>
      </c>
      <c r="D7" s="2">
        <v>18</v>
      </c>
      <c r="E7" s="2">
        <v>37</v>
      </c>
      <c r="F7" s="2">
        <v>133</v>
      </c>
      <c r="G7" s="5">
        <v>26</v>
      </c>
      <c r="H7" s="5">
        <v>48</v>
      </c>
      <c r="I7" s="5">
        <v>36</v>
      </c>
      <c r="J7" s="5">
        <v>97</v>
      </c>
      <c r="K7" s="2">
        <v>23</v>
      </c>
      <c r="L7" s="2">
        <v>5</v>
      </c>
      <c r="M7" s="2">
        <v>20</v>
      </c>
      <c r="N7" s="2">
        <v>23</v>
      </c>
    </row>
    <row r="8" spans="3:14" x14ac:dyDescent="0.25">
      <c r="C8" s="2">
        <v>35</v>
      </c>
      <c r="D8" s="2">
        <v>13</v>
      </c>
      <c r="E8" s="2">
        <v>30</v>
      </c>
      <c r="F8" s="2">
        <v>58</v>
      </c>
      <c r="G8" s="5">
        <v>25</v>
      </c>
      <c r="H8" s="5">
        <v>41</v>
      </c>
      <c r="I8" s="5">
        <v>31</v>
      </c>
      <c r="J8" s="5">
        <v>53</v>
      </c>
      <c r="K8" s="2">
        <v>23</v>
      </c>
      <c r="L8" s="2">
        <v>5</v>
      </c>
      <c r="M8" s="2">
        <v>19</v>
      </c>
      <c r="N8" s="2">
        <v>17</v>
      </c>
    </row>
    <row r="9" spans="3:14" x14ac:dyDescent="0.25">
      <c r="C9" s="2">
        <v>29</v>
      </c>
      <c r="D9" s="2">
        <v>12</v>
      </c>
      <c r="E9" s="2">
        <v>29</v>
      </c>
      <c r="F9" s="2">
        <v>28</v>
      </c>
      <c r="G9" s="5">
        <v>21</v>
      </c>
      <c r="H9" s="5">
        <v>40</v>
      </c>
      <c r="I9" s="5">
        <v>17</v>
      </c>
      <c r="J9" s="5">
        <v>9</v>
      </c>
      <c r="K9" s="2">
        <v>20</v>
      </c>
      <c r="L9" s="2">
        <v>4</v>
      </c>
      <c r="M9" s="2">
        <v>17</v>
      </c>
      <c r="N9" s="2">
        <v>12</v>
      </c>
    </row>
    <row r="10" spans="3:14" x14ac:dyDescent="0.25">
      <c r="C10" s="2">
        <v>18</v>
      </c>
      <c r="D10" s="2">
        <v>10</v>
      </c>
      <c r="E10" s="2">
        <v>29</v>
      </c>
      <c r="F10" s="2">
        <v>20</v>
      </c>
      <c r="G10" s="5">
        <v>21</v>
      </c>
      <c r="H10" s="5">
        <v>18</v>
      </c>
      <c r="I10" s="5">
        <v>16</v>
      </c>
      <c r="J10" s="5">
        <v>8</v>
      </c>
      <c r="K10" s="2">
        <v>5</v>
      </c>
      <c r="L10" s="2">
        <v>2</v>
      </c>
      <c r="M10" s="2">
        <v>14</v>
      </c>
      <c r="N10" s="2">
        <v>12</v>
      </c>
    </row>
    <row r="11" spans="3:14" x14ac:dyDescent="0.25">
      <c r="C11" s="2">
        <v>15</v>
      </c>
      <c r="D11" s="2">
        <v>5</v>
      </c>
      <c r="E11" s="2">
        <v>12</v>
      </c>
      <c r="F11" s="2">
        <v>8</v>
      </c>
      <c r="G11" s="5">
        <v>19</v>
      </c>
      <c r="H11" s="5">
        <v>13</v>
      </c>
      <c r="I11" s="5">
        <v>8</v>
      </c>
      <c r="J11" s="5">
        <v>6</v>
      </c>
      <c r="K11" s="2">
        <v>3</v>
      </c>
      <c r="L11" s="2">
        <v>2</v>
      </c>
      <c r="M11" s="2">
        <v>11</v>
      </c>
      <c r="N11" s="2">
        <v>9</v>
      </c>
    </row>
    <row r="12" spans="3:14" x14ac:dyDescent="0.25">
      <c r="C12" s="2">
        <v>6</v>
      </c>
      <c r="D12" s="2">
        <v>4</v>
      </c>
      <c r="E12" s="2">
        <v>9</v>
      </c>
      <c r="F12" s="2">
        <v>7</v>
      </c>
      <c r="G12" s="5">
        <v>15</v>
      </c>
      <c r="H12" s="5">
        <v>12</v>
      </c>
      <c r="I12" s="5">
        <v>5</v>
      </c>
      <c r="J12" s="5">
        <v>3</v>
      </c>
      <c r="K12" s="2">
        <v>2</v>
      </c>
      <c r="L12" s="2">
        <v>2</v>
      </c>
      <c r="M12" s="2">
        <v>10</v>
      </c>
      <c r="N12" s="2">
        <v>9</v>
      </c>
    </row>
    <row r="13" spans="3:14" x14ac:dyDescent="0.25">
      <c r="C13" s="2">
        <v>4</v>
      </c>
      <c r="D13" s="2">
        <v>3</v>
      </c>
      <c r="E13" s="2">
        <v>6</v>
      </c>
      <c r="F13" s="2">
        <v>4</v>
      </c>
      <c r="G13" s="5">
        <v>2</v>
      </c>
      <c r="H13" s="5">
        <v>8</v>
      </c>
      <c r="I13" s="5">
        <v>5</v>
      </c>
      <c r="J13" s="5">
        <v>1</v>
      </c>
      <c r="K13" s="2">
        <v>1</v>
      </c>
      <c r="L13" s="2">
        <v>1</v>
      </c>
      <c r="M13" s="2">
        <v>6</v>
      </c>
      <c r="N13" s="2">
        <v>9</v>
      </c>
    </row>
    <row r="14" spans="3:14" x14ac:dyDescent="0.25">
      <c r="C14" s="2">
        <v>4</v>
      </c>
      <c r="D14" s="2">
        <v>2</v>
      </c>
      <c r="E14" s="2">
        <v>4</v>
      </c>
      <c r="F14" s="2">
        <v>3</v>
      </c>
      <c r="G14" s="5">
        <v>1</v>
      </c>
      <c r="H14" s="5">
        <v>6</v>
      </c>
      <c r="I14" s="5">
        <v>5</v>
      </c>
      <c r="J14" s="5">
        <v>1</v>
      </c>
      <c r="K14" s="2">
        <v>1</v>
      </c>
      <c r="L14" s="2">
        <v>1</v>
      </c>
      <c r="M14" s="2">
        <v>4</v>
      </c>
      <c r="N14" s="2">
        <v>8</v>
      </c>
    </row>
    <row r="15" spans="3:14" x14ac:dyDescent="0.25">
      <c r="C15" s="2">
        <v>3</v>
      </c>
      <c r="D15" s="2">
        <v>1</v>
      </c>
      <c r="E15" s="2">
        <v>4</v>
      </c>
      <c r="F15" s="2">
        <v>1</v>
      </c>
      <c r="G15" s="5"/>
      <c r="H15" s="5">
        <v>6</v>
      </c>
      <c r="I15" s="5">
        <v>5</v>
      </c>
      <c r="J15" s="5">
        <v>1</v>
      </c>
      <c r="K15" s="2">
        <v>1</v>
      </c>
      <c r="L15" s="2">
        <v>1</v>
      </c>
      <c r="M15" s="2">
        <v>1</v>
      </c>
      <c r="N15" s="2">
        <v>8</v>
      </c>
    </row>
    <row r="16" spans="3:14" x14ac:dyDescent="0.25">
      <c r="C16" s="2">
        <v>3</v>
      </c>
      <c r="D16" s="2">
        <v>1</v>
      </c>
      <c r="E16" s="2">
        <v>1</v>
      </c>
      <c r="F16" s="2">
        <v>1</v>
      </c>
      <c r="G16" s="5"/>
      <c r="H16" s="5">
        <v>2</v>
      </c>
      <c r="I16" s="5">
        <v>2</v>
      </c>
      <c r="J16" s="5"/>
      <c r="K16" s="2">
        <v>1</v>
      </c>
      <c r="L16" s="2"/>
      <c r="M16" s="2">
        <v>1</v>
      </c>
      <c r="N16" s="2">
        <v>7</v>
      </c>
    </row>
    <row r="17" spans="3:22" x14ac:dyDescent="0.25">
      <c r="C17" s="2">
        <v>3</v>
      </c>
      <c r="D17" s="2">
        <v>1</v>
      </c>
      <c r="E17" s="2">
        <v>1</v>
      </c>
      <c r="F17" s="2">
        <v>1</v>
      </c>
      <c r="G17" s="5"/>
      <c r="H17" s="5">
        <v>2</v>
      </c>
      <c r="I17" s="5">
        <v>1</v>
      </c>
      <c r="J17" s="5"/>
      <c r="K17" s="2"/>
      <c r="L17" s="2"/>
      <c r="M17" s="2"/>
      <c r="N17" s="2">
        <v>5</v>
      </c>
    </row>
    <row r="18" spans="3:22" x14ac:dyDescent="0.25">
      <c r="C18" s="2">
        <v>1</v>
      </c>
      <c r="D18" s="2">
        <v>1</v>
      </c>
      <c r="E18" s="2"/>
      <c r="F18" s="2"/>
      <c r="G18" s="5"/>
      <c r="H18" s="5">
        <v>2</v>
      </c>
      <c r="I18" s="5">
        <v>1</v>
      </c>
      <c r="J18" s="5"/>
      <c r="K18" s="2"/>
      <c r="L18" s="2"/>
      <c r="M18" s="2"/>
      <c r="N18" s="2">
        <v>1</v>
      </c>
    </row>
    <row r="19" spans="3:22" x14ac:dyDescent="0.25">
      <c r="C19" s="2"/>
      <c r="D19" s="2"/>
      <c r="E19" s="2"/>
      <c r="F19" s="2"/>
      <c r="G19" s="5"/>
      <c r="H19" s="5">
        <v>2</v>
      </c>
      <c r="I19" s="5">
        <v>1</v>
      </c>
      <c r="J19" s="5"/>
      <c r="K19" s="2"/>
      <c r="L19" s="2"/>
      <c r="M19" s="2"/>
      <c r="N19" s="2"/>
    </row>
    <row r="20" spans="3:22" x14ac:dyDescent="0.25">
      <c r="C20" s="2"/>
      <c r="D20" s="2"/>
      <c r="E20" s="2"/>
      <c r="F20" s="2"/>
      <c r="G20" s="5"/>
      <c r="H20" s="5">
        <v>1</v>
      </c>
      <c r="I20" s="5">
        <v>1</v>
      </c>
      <c r="J20" s="5"/>
      <c r="K20" s="2"/>
      <c r="L20" s="2"/>
      <c r="M20" s="2"/>
      <c r="N20" s="2"/>
    </row>
    <row r="21" spans="3:22" x14ac:dyDescent="0.25">
      <c r="C21" s="2"/>
      <c r="D21" s="2"/>
      <c r="E21" s="2"/>
      <c r="F21" s="2"/>
      <c r="G21" s="5"/>
      <c r="H21" s="5">
        <v>1</v>
      </c>
      <c r="I21" s="5">
        <v>1</v>
      </c>
      <c r="J21" s="5"/>
      <c r="K21" s="2"/>
      <c r="L21" s="2"/>
      <c r="M21" s="2"/>
      <c r="N21" s="2"/>
    </row>
    <row r="22" spans="3:22" x14ac:dyDescent="0.25">
      <c r="C22" s="5">
        <f t="shared" ref="C22:G22" si="0">SUM(C3:C21)</f>
        <v>599</v>
      </c>
      <c r="D22" s="5">
        <f t="shared" si="0"/>
        <v>265</v>
      </c>
      <c r="E22" s="5">
        <f t="shared" si="0"/>
        <v>1350</v>
      </c>
      <c r="F22" s="5">
        <f t="shared" si="0"/>
        <v>3142</v>
      </c>
      <c r="G22" s="5">
        <f t="shared" si="0"/>
        <v>653</v>
      </c>
      <c r="H22" s="5">
        <f>SUM(H3:H21)</f>
        <v>708</v>
      </c>
      <c r="I22" s="5">
        <f t="shared" ref="I22:N22" si="1">SUM(I3:I21)</f>
        <v>913</v>
      </c>
      <c r="J22" s="5">
        <f t="shared" si="1"/>
        <v>2026</v>
      </c>
      <c r="K22" s="5">
        <f t="shared" si="1"/>
        <v>265</v>
      </c>
      <c r="L22" s="5">
        <f t="shared" si="1"/>
        <v>162</v>
      </c>
      <c r="M22" s="5">
        <f t="shared" si="1"/>
        <v>566</v>
      </c>
      <c r="N22" s="5">
        <f t="shared" si="1"/>
        <v>425</v>
      </c>
    </row>
    <row r="23" spans="3:22" x14ac:dyDescent="0.25">
      <c r="C23" s="2">
        <f>COUNTIF(C3:C21,"&gt;=1")</f>
        <v>16</v>
      </c>
      <c r="D23" s="2">
        <f t="shared" ref="D23:N23" si="2">COUNTIF(D3:D21,"&gt;=1")</f>
        <v>16</v>
      </c>
      <c r="E23" s="2">
        <f t="shared" si="2"/>
        <v>15</v>
      </c>
      <c r="F23" s="2">
        <f t="shared" si="2"/>
        <v>15</v>
      </c>
      <c r="G23" s="2">
        <f t="shared" si="2"/>
        <v>12</v>
      </c>
      <c r="H23" s="2">
        <f t="shared" si="2"/>
        <v>19</v>
      </c>
      <c r="I23" s="2">
        <f t="shared" si="2"/>
        <v>19</v>
      </c>
      <c r="J23" s="2">
        <f t="shared" si="2"/>
        <v>13</v>
      </c>
      <c r="K23" s="2">
        <f t="shared" si="2"/>
        <v>14</v>
      </c>
      <c r="L23" s="2">
        <f t="shared" si="2"/>
        <v>13</v>
      </c>
      <c r="M23" s="2">
        <f t="shared" si="2"/>
        <v>14</v>
      </c>
      <c r="N23" s="2">
        <f t="shared" si="2"/>
        <v>16</v>
      </c>
    </row>
    <row r="24" spans="3:22" x14ac:dyDescent="0.25">
      <c r="C24" s="2"/>
      <c r="D24" s="2"/>
      <c r="E24" s="2"/>
      <c r="F24" s="2"/>
      <c r="G24" s="5"/>
      <c r="H24" s="5"/>
      <c r="I24" s="5"/>
      <c r="J24" s="5"/>
      <c r="K24" s="2"/>
      <c r="L24" s="2"/>
      <c r="M24" s="2"/>
      <c r="N24" s="2"/>
    </row>
    <row r="25" spans="3:22" x14ac:dyDescent="0.25">
      <c r="C25" s="2"/>
      <c r="D25" s="2"/>
      <c r="E25" s="2"/>
      <c r="F25" s="2"/>
      <c r="G25" s="5"/>
      <c r="H25" s="5"/>
      <c r="I25" s="5"/>
      <c r="J25" s="5"/>
      <c r="K25" s="2"/>
      <c r="L25" s="2"/>
      <c r="M25" s="2"/>
      <c r="N25" s="2"/>
    </row>
    <row r="26" spans="3:22" x14ac:dyDescent="0.25">
      <c r="C26" s="3" t="inlineStr">
        <is>
          <t>RB.Cul.Ll</t>
        </is>
      </c>
      <c r="D26" s="2">
        <v>147</v>
      </c>
      <c r="E26" s="2">
        <v>139</v>
      </c>
      <c r="F26" s="2">
        <v>104</v>
      </c>
      <c r="G26" s="2">
        <v>48</v>
      </c>
      <c r="H26" s="2">
        <v>40</v>
      </c>
      <c r="I26" s="2">
        <v>35</v>
      </c>
      <c r="J26" s="2">
        <v>29</v>
      </c>
      <c r="K26" s="2">
        <v>18</v>
      </c>
      <c r="L26" s="2">
        <v>15</v>
      </c>
      <c r="M26" s="2">
        <v>6</v>
      </c>
      <c r="N26" s="2">
        <v>4</v>
      </c>
      <c r="O26" s="2">
        <v>4</v>
      </c>
      <c r="P26" s="2">
        <v>3</v>
      </c>
      <c r="Q26" s="2">
        <v>3</v>
      </c>
      <c r="R26" s="2">
        <v>3</v>
      </c>
      <c r="S26" s="2">
        <v>1</v>
      </c>
      <c r="T26" s="2"/>
      <c r="U26" s="2"/>
      <c r="V26" s="2"/>
    </row>
    <row r="27" spans="3:22" x14ac:dyDescent="0.25">
      <c r="C27" s="3" t="inlineStr">
        <is>
          <t>RB.Pot.Ll</t>
        </is>
      </c>
      <c r="D27" s="2">
        <v>88</v>
      </c>
      <c r="E27" s="2">
        <v>44</v>
      </c>
      <c r="F27" s="2">
        <v>44</v>
      </c>
      <c r="G27" s="2">
        <v>18</v>
      </c>
      <c r="H27" s="2">
        <v>18</v>
      </c>
      <c r="I27" s="2">
        <v>13</v>
      </c>
      <c r="J27" s="2">
        <v>12</v>
      </c>
      <c r="K27" s="2">
        <v>10</v>
      </c>
      <c r="L27" s="2">
        <v>5</v>
      </c>
      <c r="M27" s="2">
        <v>4</v>
      </c>
      <c r="N27" s="2">
        <v>3</v>
      </c>
      <c r="O27" s="2">
        <v>2</v>
      </c>
      <c r="P27" s="2">
        <v>1</v>
      </c>
      <c r="Q27" s="2">
        <v>1</v>
      </c>
      <c r="R27" s="2">
        <v>1</v>
      </c>
      <c r="S27" s="2">
        <v>1</v>
      </c>
      <c r="T27" s="2"/>
      <c r="U27" s="2"/>
      <c r="V27" s="2"/>
    </row>
    <row r="28" spans="3:22" x14ac:dyDescent="0.25">
      <c r="C28" s="3" t="inlineStr">
        <is>
          <t>RB.CV.Ll</t>
        </is>
      </c>
      <c r="D28" s="2">
        <v>844</v>
      </c>
      <c r="E28" s="2">
        <v>162</v>
      </c>
      <c r="F28" s="2">
        <v>126</v>
      </c>
      <c r="G28" s="2">
        <v>56</v>
      </c>
      <c r="H28" s="2">
        <v>37</v>
      </c>
      <c r="I28" s="2">
        <v>30</v>
      </c>
      <c r="J28" s="2">
        <v>29</v>
      </c>
      <c r="K28" s="2">
        <v>29</v>
      </c>
      <c r="L28" s="2">
        <v>12</v>
      </c>
      <c r="M28" s="2">
        <v>9</v>
      </c>
      <c r="N28" s="2">
        <v>6</v>
      </c>
      <c r="O28" s="2">
        <v>4</v>
      </c>
      <c r="P28" s="2">
        <v>4</v>
      </c>
      <c r="Q28" s="2">
        <v>1</v>
      </c>
      <c r="R28" s="2">
        <v>1</v>
      </c>
      <c r="S28" s="2"/>
      <c r="T28" s="2"/>
      <c r="U28" s="2"/>
      <c r="V28" s="2"/>
    </row>
    <row r="29" spans="3:22" x14ac:dyDescent="0.25">
      <c r="C29" s="3" t="inlineStr">
        <is>
          <t>RB.Bos.Ll</t>
        </is>
      </c>
      <c r="D29" s="2">
        <v>1201</v>
      </c>
      <c r="E29" s="2">
        <v>769</v>
      </c>
      <c r="F29" s="2">
        <v>679</v>
      </c>
      <c r="G29" s="2">
        <v>229</v>
      </c>
      <c r="H29" s="2">
        <v>133</v>
      </c>
      <c r="I29" s="2">
        <v>58</v>
      </c>
      <c r="J29" s="2">
        <v>28</v>
      </c>
      <c r="K29" s="2">
        <v>20</v>
      </c>
      <c r="L29" s="2">
        <v>8</v>
      </c>
      <c r="M29" s="2">
        <v>7</v>
      </c>
      <c r="N29" s="2">
        <v>4</v>
      </c>
      <c r="O29" s="2">
        <v>3</v>
      </c>
      <c r="P29" s="2">
        <v>1</v>
      </c>
      <c r="Q29" s="2">
        <v>1</v>
      </c>
      <c r="R29" s="2">
        <v>1</v>
      </c>
      <c r="S29" s="2"/>
      <c r="T29" s="2"/>
      <c r="U29" s="2"/>
      <c r="V29" s="2"/>
    </row>
    <row r="30" spans="3:22" x14ac:dyDescent="0.25">
      <c r="C30" s="3" t="inlineStr">
        <is>
          <t>RCM.Cul.Ll</t>
        </is>
      </c>
      <c r="D30" s="5">
        <v>417</v>
      </c>
      <c r="E30" s="5">
        <v>47</v>
      </c>
      <c r="F30" s="5">
        <v>30</v>
      </c>
      <c r="G30" s="5">
        <v>29</v>
      </c>
      <c r="H30" s="5">
        <v>26</v>
      </c>
      <c r="I30" s="5">
        <v>25</v>
      </c>
      <c r="J30" s="5">
        <v>21</v>
      </c>
      <c r="K30" s="5">
        <v>21</v>
      </c>
      <c r="L30" s="5">
        <v>19</v>
      </c>
      <c r="M30" s="5">
        <v>15</v>
      </c>
      <c r="N30" s="5">
        <v>2</v>
      </c>
      <c r="O30" s="5">
        <v>1</v>
      </c>
      <c r="P30" s="5"/>
      <c r="Q30" s="5"/>
      <c r="R30" s="5"/>
      <c r="S30" s="5"/>
      <c r="T30" s="5"/>
      <c r="U30" s="5"/>
      <c r="V30" s="5"/>
    </row>
    <row r="31" spans="3:22" x14ac:dyDescent="0.25">
      <c r="C31" s="3" t="inlineStr">
        <is>
          <t>RCM.Pot.Ll</t>
        </is>
      </c>
      <c r="D31" s="5">
        <v>271</v>
      </c>
      <c r="E31" s="5">
        <v>105</v>
      </c>
      <c r="F31" s="5">
        <v>70</v>
      </c>
      <c r="G31" s="5">
        <v>60</v>
      </c>
      <c r="H31" s="5">
        <v>48</v>
      </c>
      <c r="I31" s="5">
        <v>41</v>
      </c>
      <c r="J31" s="5">
        <v>40</v>
      </c>
      <c r="K31" s="5">
        <v>18</v>
      </c>
      <c r="L31" s="5">
        <v>13</v>
      </c>
      <c r="M31" s="5">
        <v>12</v>
      </c>
      <c r="N31" s="5">
        <v>8</v>
      </c>
      <c r="O31" s="5">
        <v>6</v>
      </c>
      <c r="P31" s="5">
        <v>6</v>
      </c>
      <c r="Q31" s="5">
        <v>2</v>
      </c>
      <c r="R31" s="5">
        <v>2</v>
      </c>
      <c r="S31" s="5">
        <v>2</v>
      </c>
      <c r="T31" s="5">
        <v>2</v>
      </c>
      <c r="U31" s="5">
        <v>1</v>
      </c>
      <c r="V31" s="5">
        <v>1</v>
      </c>
    </row>
    <row r="32" spans="3:22" x14ac:dyDescent="0.25">
      <c r="C32" s="3" t="inlineStr">
        <is>
          <t>RCM.CV.Ll</t>
        </is>
      </c>
      <c r="D32" s="5">
        <v>461</v>
      </c>
      <c r="E32" s="5">
        <v>145</v>
      </c>
      <c r="F32" s="5">
        <v>98</v>
      </c>
      <c r="G32" s="5">
        <v>74</v>
      </c>
      <c r="H32" s="5">
        <v>36</v>
      </c>
      <c r="I32" s="5">
        <v>31</v>
      </c>
      <c r="J32" s="5">
        <v>17</v>
      </c>
      <c r="K32" s="5">
        <v>16</v>
      </c>
      <c r="L32" s="5">
        <v>8</v>
      </c>
      <c r="M32" s="5">
        <v>5</v>
      </c>
      <c r="N32" s="5">
        <v>5</v>
      </c>
      <c r="O32" s="5">
        <v>5</v>
      </c>
      <c r="P32" s="5">
        <v>5</v>
      </c>
      <c r="Q32" s="5">
        <v>2</v>
      </c>
      <c r="R32" s="5">
        <v>1</v>
      </c>
      <c r="S32" s="5">
        <v>1</v>
      </c>
      <c r="T32" s="5">
        <v>1</v>
      </c>
      <c r="U32" s="5">
        <v>1</v>
      </c>
      <c r="V32" s="5">
        <v>1</v>
      </c>
    </row>
    <row r="33" spans="3:22" x14ac:dyDescent="0.25">
      <c r="C33" s="3" t="inlineStr">
        <is>
          <t>RCM.Bos.Ll</t>
        </is>
      </c>
      <c r="D33" s="5">
        <v>1148</v>
      </c>
      <c r="E33" s="5">
        <v>449</v>
      </c>
      <c r="F33" s="5">
        <v>135</v>
      </c>
      <c r="G33" s="5">
        <v>115</v>
      </c>
      <c r="H33" s="5">
        <v>97</v>
      </c>
      <c r="I33" s="5">
        <v>53</v>
      </c>
      <c r="J33" s="5">
        <v>9</v>
      </c>
      <c r="K33" s="5">
        <v>8</v>
      </c>
      <c r="L33" s="5">
        <v>6</v>
      </c>
      <c r="M33" s="5">
        <v>3</v>
      </c>
      <c r="N33" s="5">
        <v>1</v>
      </c>
      <c r="O33" s="5">
        <v>1</v>
      </c>
      <c r="P33" s="5">
        <v>1</v>
      </c>
      <c r="Q33" s="5"/>
      <c r="R33" s="5"/>
      <c r="S33" s="5"/>
      <c r="T33" s="5"/>
      <c r="U33" s="5"/>
      <c r="V33" s="5"/>
    </row>
    <row r="34" spans="3:22" x14ac:dyDescent="0.25">
      <c r="C34" s="3" t="inlineStr">
        <is>
          <t>CSL.Cul.Ll</t>
        </is>
      </c>
      <c r="D34" s="2">
        <v>77</v>
      </c>
      <c r="E34" s="2">
        <v>53</v>
      </c>
      <c r="F34" s="2">
        <v>31</v>
      </c>
      <c r="G34" s="2">
        <v>24</v>
      </c>
      <c r="H34" s="2">
        <v>23</v>
      </c>
      <c r="I34" s="2">
        <v>23</v>
      </c>
      <c r="J34" s="2">
        <v>20</v>
      </c>
      <c r="K34" s="2">
        <v>5</v>
      </c>
      <c r="L34" s="2">
        <v>3</v>
      </c>
      <c r="M34" s="2">
        <v>2</v>
      </c>
      <c r="N34" s="2">
        <v>1</v>
      </c>
      <c r="O34" s="2">
        <v>1</v>
      </c>
      <c r="P34" s="2">
        <v>1</v>
      </c>
      <c r="Q34" s="2">
        <v>1</v>
      </c>
      <c r="R34" s="2"/>
      <c r="S34" s="2"/>
      <c r="T34" s="2"/>
      <c r="U34" s="2"/>
      <c r="V34" s="2"/>
    </row>
    <row r="35" spans="3:22" x14ac:dyDescent="0.25">
      <c r="C35" s="3" t="inlineStr">
        <is>
          <t>CSL.Pot.Ll</t>
        </is>
      </c>
      <c r="D35" s="2">
        <v>97</v>
      </c>
      <c r="E35" s="2">
        <v>19</v>
      </c>
      <c r="F35" s="2">
        <v>17</v>
      </c>
      <c r="G35" s="2">
        <v>6</v>
      </c>
      <c r="H35" s="2">
        <v>5</v>
      </c>
      <c r="I35" s="2">
        <v>5</v>
      </c>
      <c r="J35" s="2">
        <v>4</v>
      </c>
      <c r="K35" s="2">
        <v>2</v>
      </c>
      <c r="L35" s="2">
        <v>2</v>
      </c>
      <c r="M35" s="2">
        <v>2</v>
      </c>
      <c r="N35" s="2">
        <v>1</v>
      </c>
      <c r="O35" s="2">
        <v>1</v>
      </c>
      <c r="P35" s="2">
        <v>1</v>
      </c>
      <c r="Q35" s="2"/>
      <c r="R35" s="2"/>
      <c r="S35" s="2"/>
      <c r="T35" s="2"/>
      <c r="U35" s="2"/>
      <c r="V35" s="2"/>
    </row>
    <row r="36" spans="3:22" x14ac:dyDescent="0.25">
      <c r="C36" s="3" t="inlineStr">
        <is>
          <t>CSL.CV.Ll</t>
        </is>
      </c>
      <c r="D36" s="2">
        <v>178</v>
      </c>
      <c r="E36" s="2">
        <v>173</v>
      </c>
      <c r="F36" s="2">
        <v>73</v>
      </c>
      <c r="G36" s="2">
        <v>39</v>
      </c>
      <c r="H36" s="2">
        <v>20</v>
      </c>
      <c r="I36" s="2">
        <v>19</v>
      </c>
      <c r="J36" s="2">
        <v>17</v>
      </c>
      <c r="K36" s="2">
        <v>14</v>
      </c>
      <c r="L36" s="2">
        <v>11</v>
      </c>
      <c r="M36" s="2">
        <v>10</v>
      </c>
      <c r="N36" s="2">
        <v>6</v>
      </c>
      <c r="O36" s="2">
        <v>4</v>
      </c>
      <c r="P36" s="2">
        <v>1</v>
      </c>
      <c r="Q36" s="2">
        <v>1</v>
      </c>
      <c r="R36" s="2"/>
      <c r="S36" s="2"/>
      <c r="T36" s="2"/>
      <c r="U36" s="2"/>
      <c r="V36" s="2"/>
    </row>
    <row r="37" spans="3:22" x14ac:dyDescent="0.25">
      <c r="C37" s="3" t="inlineStr">
        <is>
          <t>CSL.Bos.Ll</t>
        </is>
      </c>
      <c r="D37" s="2">
        <v>208</v>
      </c>
      <c r="E37" s="2">
        <v>38</v>
      </c>
      <c r="F37" s="2">
        <v>32</v>
      </c>
      <c r="G37" s="2">
        <v>27</v>
      </c>
      <c r="H37" s="2">
        <v>23</v>
      </c>
      <c r="I37" s="2">
        <v>17</v>
      </c>
      <c r="J37" s="2">
        <v>12</v>
      </c>
      <c r="K37" s="2">
        <v>12</v>
      </c>
      <c r="L37" s="2">
        <v>9</v>
      </c>
      <c r="M37" s="2">
        <v>9</v>
      </c>
      <c r="N37" s="2">
        <v>9</v>
      </c>
      <c r="O37" s="2">
        <v>8</v>
      </c>
      <c r="P37" s="2">
        <v>8</v>
      </c>
      <c r="Q37" s="2">
        <v>7</v>
      </c>
      <c r="R37" s="2">
        <v>5</v>
      </c>
      <c r="S37" s="2">
        <v>1</v>
      </c>
      <c r="T37" s="2"/>
      <c r="U37" s="2"/>
      <c r="V37" s="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30"/>
  <sheetViews>
    <sheetView workbookViewId="0">
      <selection activeCell="M3" sqref="M3"/>
    </sheetView>
  </sheetViews>
  <sheetFormatPr baseColWidth="10" defaultRowHeight="15" x14ac:dyDescent="0.25"/>
  <cols>
    <col min="8" max="8" width="13" bestFit="1" customWidth="1"/>
    <col min="9" max="9" width="12.85546875" bestFit="1" customWidth="1"/>
    <col min="10" max="10" width="12.7109375" bestFit="1" customWidth="1"/>
    <col min="11" max="11" width="13.42578125" bestFit="1" customWidth="1"/>
    <col min="12" max="12" width="11.85546875" bestFit="1" customWidth="1"/>
    <col min="13" max="13" width="11.7109375" bestFit="1" customWidth="1"/>
    <col min="14" max="14" width="11.5703125" bestFit="1" customWidth="1"/>
    <col min="15" max="15" width="12.28515625" bestFit="1" customWidth="1"/>
  </cols>
  <sheetData>
    <row r="2" spans="4:15" x14ac:dyDescent="0.25">
      <c r="D2" s="3" t="inlineStr">
        <is>
          <t>RB.Cul.Se</t>
        </is>
      </c>
      <c r="E2" s="3" t="inlineStr">
        <is>
          <t>RB.Pot.Se</t>
        </is>
      </c>
      <c r="F2" s="3" t="inlineStr">
        <is>
          <t>RB.CV.Se</t>
        </is>
      </c>
      <c r="G2" s="3" t="inlineStr">
        <is>
          <t>RB.Bos.Se</t>
        </is>
      </c>
      <c r="H2" s="3" t="inlineStr">
        <is>
          <t>RCM.Cul.Se</t>
        </is>
      </c>
      <c r="I2" s="3" t="inlineStr">
        <is>
          <t>RCM.Pot.Se</t>
        </is>
      </c>
      <c r="J2" s="3" t="inlineStr">
        <is>
          <t>RCM.CV.Se</t>
        </is>
      </c>
      <c r="K2" s="3" t="inlineStr">
        <is>
          <t>RCM.Bos.Se</t>
        </is>
      </c>
      <c r="L2" s="3" t="inlineStr">
        <is>
          <t>CSL.Cul.Se</t>
        </is>
      </c>
      <c r="M2" s="3" t="inlineStr">
        <is>
          <t>CSL.Pot.Se</t>
        </is>
      </c>
      <c r="N2" s="3" t="inlineStr">
        <is>
          <t>CSL.CV.Se</t>
        </is>
      </c>
      <c r="O2" s="3" t="inlineStr">
        <is>
          <t>CSL.Bos.Se</t>
        </is>
      </c>
    </row>
    <row r="3" spans="4:15" x14ac:dyDescent="0.25">
      <c r="D3" s="2">
        <v>39</v>
      </c>
      <c r="E3" s="2">
        <v>9</v>
      </c>
      <c r="F3" s="2">
        <v>9</v>
      </c>
      <c r="G3" s="2">
        <v>131</v>
      </c>
      <c r="H3" s="5">
        <v>9</v>
      </c>
      <c r="I3" s="5">
        <v>3</v>
      </c>
      <c r="J3" s="5">
        <v>9</v>
      </c>
      <c r="K3" s="5">
        <v>156</v>
      </c>
      <c r="L3" s="2">
        <v>2</v>
      </c>
      <c r="M3" s="2">
        <v>4</v>
      </c>
      <c r="N3" s="2">
        <v>5</v>
      </c>
      <c r="O3" s="2">
        <v>57</v>
      </c>
    </row>
    <row r="4" spans="4:15" x14ac:dyDescent="0.25">
      <c r="D4" s="2">
        <v>24</v>
      </c>
      <c r="E4" s="2">
        <v>2</v>
      </c>
      <c r="F4" s="2">
        <v>5</v>
      </c>
      <c r="G4" s="2">
        <v>85</v>
      </c>
      <c r="H4" s="5">
        <v>3</v>
      </c>
      <c r="I4" s="5">
        <v>3</v>
      </c>
      <c r="J4" s="5">
        <v>6</v>
      </c>
      <c r="K4" s="5">
        <v>71</v>
      </c>
      <c r="L4" s="2">
        <v>1</v>
      </c>
      <c r="M4" s="2"/>
      <c r="N4" s="2">
        <v>5</v>
      </c>
      <c r="O4" s="2">
        <v>17</v>
      </c>
    </row>
    <row r="5" spans="4:15" x14ac:dyDescent="0.25">
      <c r="D5" s="2">
        <v>19</v>
      </c>
      <c r="E5" s="2">
        <v>1</v>
      </c>
      <c r="F5" s="2">
        <v>4</v>
      </c>
      <c r="G5" s="2">
        <v>21</v>
      </c>
      <c r="H5" s="5">
        <v>1</v>
      </c>
      <c r="I5" s="5">
        <v>2</v>
      </c>
      <c r="J5" s="5">
        <v>3</v>
      </c>
      <c r="K5" s="5">
        <v>44</v>
      </c>
      <c r="L5" s="2"/>
      <c r="M5" s="2"/>
      <c r="N5" s="2">
        <v>1</v>
      </c>
      <c r="O5" s="2">
        <v>2</v>
      </c>
    </row>
    <row r="6" spans="4:15" x14ac:dyDescent="0.25">
      <c r="D6" s="2">
        <v>5</v>
      </c>
      <c r="E6" s="2">
        <v>1</v>
      </c>
      <c r="F6" s="2">
        <v>3</v>
      </c>
      <c r="G6" s="2">
        <v>16</v>
      </c>
      <c r="H6" s="5">
        <v>1</v>
      </c>
      <c r="I6" s="5">
        <v>2</v>
      </c>
      <c r="J6" s="5">
        <v>2</v>
      </c>
      <c r="K6" s="5">
        <v>42</v>
      </c>
      <c r="L6" s="2"/>
      <c r="M6" s="2"/>
      <c r="N6" s="2"/>
      <c r="O6" s="2">
        <v>2</v>
      </c>
    </row>
    <row r="7" spans="4:15" x14ac:dyDescent="0.25">
      <c r="D7" s="2">
        <v>2</v>
      </c>
      <c r="E7" s="2">
        <v>1</v>
      </c>
      <c r="F7" s="2">
        <v>2</v>
      </c>
      <c r="G7" s="2">
        <v>10</v>
      </c>
      <c r="H7" s="5"/>
      <c r="I7" s="5">
        <v>1</v>
      </c>
      <c r="J7" s="5">
        <v>2</v>
      </c>
      <c r="K7" s="5">
        <v>37</v>
      </c>
      <c r="L7" s="2"/>
      <c r="M7" s="2"/>
      <c r="N7" s="2"/>
      <c r="O7" s="2">
        <v>1</v>
      </c>
    </row>
    <row r="8" spans="4:15" x14ac:dyDescent="0.25">
      <c r="D8" s="2">
        <v>2</v>
      </c>
      <c r="E8" s="2"/>
      <c r="F8" s="2">
        <v>2</v>
      </c>
      <c r="G8" s="2">
        <v>7</v>
      </c>
      <c r="H8" s="5"/>
      <c r="I8" s="5">
        <v>1</v>
      </c>
      <c r="J8" s="5"/>
      <c r="K8" s="5">
        <v>5</v>
      </c>
      <c r="L8" s="2"/>
      <c r="M8" s="2"/>
      <c r="N8" s="2"/>
      <c r="O8" s="2"/>
    </row>
    <row r="9" spans="4:15" x14ac:dyDescent="0.25">
      <c r="D9" s="2">
        <v>1</v>
      </c>
      <c r="E9" s="2"/>
      <c r="F9" s="2">
        <v>1</v>
      </c>
      <c r="G9" s="2">
        <v>5</v>
      </c>
      <c r="H9" s="5"/>
      <c r="I9" s="5">
        <v>1</v>
      </c>
      <c r="J9" s="5"/>
      <c r="K9" s="5">
        <v>3</v>
      </c>
      <c r="L9" s="2"/>
      <c r="M9" s="2"/>
      <c r="N9" s="2"/>
      <c r="O9" s="2"/>
    </row>
    <row r="10" spans="4:15" x14ac:dyDescent="0.25">
      <c r="D10" s="2"/>
      <c r="E10" s="2"/>
      <c r="F10" s="2">
        <v>1</v>
      </c>
      <c r="G10" s="2">
        <v>2</v>
      </c>
      <c r="H10" s="5"/>
      <c r="I10" s="5"/>
      <c r="J10" s="5"/>
      <c r="K10" s="5">
        <v>1</v>
      </c>
      <c r="L10" s="2"/>
      <c r="M10" s="2"/>
      <c r="N10" s="2"/>
      <c r="O10" s="2"/>
    </row>
    <row r="11" spans="4:15" x14ac:dyDescent="0.25">
      <c r="D11" s="2"/>
      <c r="E11" s="2"/>
      <c r="F11" s="2">
        <v>1</v>
      </c>
      <c r="G11" s="2">
        <v>1</v>
      </c>
      <c r="H11" s="5"/>
      <c r="I11" s="5"/>
      <c r="J11" s="5"/>
      <c r="K11" s="5"/>
      <c r="L11" s="2"/>
      <c r="M11" s="2"/>
      <c r="N11" s="2"/>
      <c r="O11" s="2"/>
    </row>
    <row r="12" spans="4:15" x14ac:dyDescent="0.25">
      <c r="D12" s="2"/>
      <c r="E12" s="2"/>
      <c r="F12" s="2"/>
      <c r="G12" s="2">
        <v>1</v>
      </c>
      <c r="H12" s="5"/>
      <c r="I12" s="5"/>
      <c r="J12" s="5"/>
      <c r="K12" s="5"/>
      <c r="L12" s="2"/>
      <c r="M12" s="2"/>
      <c r="N12" s="2"/>
      <c r="O12" s="2"/>
    </row>
    <row r="13" spans="4:15" x14ac:dyDescent="0.25">
      <c r="D13" s="2">
        <f t="shared" ref="D13:F13" si="0">SUM(D3:D12)</f>
        <v>92</v>
      </c>
      <c r="E13" s="2">
        <f t="shared" si="0"/>
        <v>14</v>
      </c>
      <c r="F13" s="2">
        <f t="shared" si="0"/>
        <v>28</v>
      </c>
      <c r="G13" s="2">
        <f>SUM(G3:G12)</f>
        <v>279</v>
      </c>
      <c r="H13" s="2">
        <f t="shared" ref="H13:O13" si="1">SUM(H3:H12)</f>
        <v>14</v>
      </c>
      <c r="I13" s="2">
        <f t="shared" si="1"/>
        <v>13</v>
      </c>
      <c r="J13" s="2">
        <f t="shared" si="1"/>
        <v>22</v>
      </c>
      <c r="K13" s="2">
        <f t="shared" si="1"/>
        <v>359</v>
      </c>
      <c r="L13" s="2">
        <f t="shared" si="1"/>
        <v>3</v>
      </c>
      <c r="M13" s="2">
        <f t="shared" si="1"/>
        <v>4</v>
      </c>
      <c r="N13" s="2">
        <f t="shared" si="1"/>
        <v>11</v>
      </c>
      <c r="O13" s="2">
        <f t="shared" si="1"/>
        <v>79</v>
      </c>
    </row>
    <row r="14" spans="4:15" x14ac:dyDescent="0.25">
      <c r="D14" s="2">
        <f>COUNTIF(D3:D12,"&gt;=1")</f>
        <v>7</v>
      </c>
      <c r="E14" s="2">
        <f t="shared" ref="E14:O14" si="2">COUNTIF(E3:E12,"&gt;=1")</f>
        <v>5</v>
      </c>
      <c r="F14" s="2">
        <f t="shared" si="2"/>
        <v>9</v>
      </c>
      <c r="G14" s="2">
        <f t="shared" si="2"/>
        <v>10</v>
      </c>
      <c r="H14" s="2">
        <f t="shared" si="2"/>
        <v>4</v>
      </c>
      <c r="I14" s="2">
        <f t="shared" si="2"/>
        <v>7</v>
      </c>
      <c r="J14" s="2">
        <f t="shared" si="2"/>
        <v>5</v>
      </c>
      <c r="K14" s="2">
        <f>COUNTIF(K3:K12,"&gt;=1")</f>
        <v>8</v>
      </c>
      <c r="L14" s="2">
        <f t="shared" si="2"/>
        <v>2</v>
      </c>
      <c r="M14" s="2">
        <f t="shared" si="2"/>
        <v>1</v>
      </c>
      <c r="N14" s="2">
        <f t="shared" si="2"/>
        <v>3</v>
      </c>
      <c r="O14" s="2">
        <f t="shared" si="2"/>
        <v>5</v>
      </c>
    </row>
    <row r="15" spans="4:15" x14ac:dyDescent="0.25">
      <c r="D15" s="2"/>
      <c r="E15" s="2"/>
      <c r="F15" s="2"/>
      <c r="G15" s="2"/>
      <c r="H15" s="5"/>
      <c r="I15" s="5"/>
      <c r="J15" s="5"/>
      <c r="K15" s="5"/>
      <c r="L15" s="2"/>
      <c r="M15" s="2"/>
      <c r="N15" s="2"/>
      <c r="O15" s="2"/>
    </row>
    <row r="16" spans="4:15" x14ac:dyDescent="0.25">
      <c r="D16" s="3" t="inlineStr">
        <is>
          <t>RB.Cul.Se</t>
        </is>
      </c>
      <c r="E16" s="2">
        <v>39</v>
      </c>
      <c r="F16" s="2">
        <v>24</v>
      </c>
      <c r="G16" s="2">
        <v>19</v>
      </c>
      <c r="H16" s="2">
        <v>5</v>
      </c>
      <c r="I16" s="2">
        <v>2</v>
      </c>
      <c r="J16" s="2">
        <v>2</v>
      </c>
      <c r="K16" s="2">
        <v>1</v>
      </c>
      <c r="L16" s="2"/>
      <c r="M16" s="2"/>
      <c r="N16" s="2"/>
      <c r="O16" s="2"/>
    </row>
    <row r="17" spans="4:15" x14ac:dyDescent="0.25">
      <c r="D17" s="3" t="inlineStr">
        <is>
          <t>RB.Pot.Se</t>
        </is>
      </c>
      <c r="E17" s="2">
        <v>9</v>
      </c>
      <c r="F17" s="2">
        <v>2</v>
      </c>
      <c r="G17" s="2">
        <v>1</v>
      </c>
      <c r="H17" s="2">
        <v>1</v>
      </c>
      <c r="I17" s="2">
        <v>1</v>
      </c>
      <c r="J17" s="2"/>
      <c r="K17" s="2"/>
      <c r="L17" s="2"/>
      <c r="M17" s="2"/>
      <c r="N17" s="2"/>
      <c r="O17" s="2"/>
    </row>
    <row r="18" spans="4:15" x14ac:dyDescent="0.25">
      <c r="D18" s="3" t="inlineStr">
        <is>
          <t>RB.CV.Se</t>
        </is>
      </c>
      <c r="E18" s="2">
        <v>9</v>
      </c>
      <c r="F18" s="2">
        <v>5</v>
      </c>
      <c r="G18" s="2">
        <v>4</v>
      </c>
      <c r="H18" s="2">
        <v>3</v>
      </c>
      <c r="I18" s="2">
        <v>2</v>
      </c>
      <c r="J18" s="2">
        <v>2</v>
      </c>
      <c r="K18" s="2">
        <v>1</v>
      </c>
      <c r="L18" s="2">
        <v>1</v>
      </c>
      <c r="M18" s="2">
        <v>1</v>
      </c>
      <c r="N18" s="2"/>
      <c r="O18" s="2"/>
    </row>
    <row r="19" spans="4:15" x14ac:dyDescent="0.25">
      <c r="D19" s="3" t="inlineStr">
        <is>
          <t>RB.Bos.Se</t>
        </is>
      </c>
      <c r="E19" s="2">
        <v>131</v>
      </c>
      <c r="F19" s="2">
        <v>85</v>
      </c>
      <c r="G19" s="2">
        <v>21</v>
      </c>
      <c r="H19" s="2">
        <v>16</v>
      </c>
      <c r="I19" s="2">
        <v>10</v>
      </c>
      <c r="J19" s="2">
        <v>7</v>
      </c>
      <c r="K19" s="2">
        <v>5</v>
      </c>
      <c r="L19" s="2">
        <v>2</v>
      </c>
      <c r="M19" s="2">
        <v>1</v>
      </c>
      <c r="N19" s="2">
        <v>1</v>
      </c>
      <c r="O19" s="2"/>
    </row>
    <row r="20" spans="4:15" x14ac:dyDescent="0.25">
      <c r="D20" s="3" t="inlineStr">
        <is>
          <t>RCM.Cul.Se</t>
        </is>
      </c>
      <c r="E20" s="5">
        <v>9</v>
      </c>
      <c r="F20" s="5">
        <v>3</v>
      </c>
      <c r="G20" s="5">
        <v>1</v>
      </c>
      <c r="H20" s="5">
        <v>1</v>
      </c>
      <c r="I20" s="5"/>
      <c r="J20" s="5"/>
      <c r="K20" s="5"/>
      <c r="L20" s="5"/>
      <c r="M20" s="5"/>
      <c r="N20" s="5"/>
      <c r="O20" s="2"/>
    </row>
    <row r="21" spans="4:15" x14ac:dyDescent="0.25">
      <c r="D21" s="3" t="inlineStr">
        <is>
          <t>RCM.Pot.Se</t>
        </is>
      </c>
      <c r="E21" s="5">
        <v>3</v>
      </c>
      <c r="F21" s="5">
        <v>3</v>
      </c>
      <c r="G21" s="5">
        <v>2</v>
      </c>
      <c r="H21" s="5">
        <v>2</v>
      </c>
      <c r="I21" s="5">
        <v>1</v>
      </c>
      <c r="J21" s="5">
        <v>1</v>
      </c>
      <c r="K21" s="5">
        <v>1</v>
      </c>
      <c r="L21" s="5"/>
      <c r="M21" s="5"/>
      <c r="N21" s="5"/>
      <c r="O21" s="2"/>
    </row>
    <row r="22" spans="4:15" x14ac:dyDescent="0.25">
      <c r="D22" s="3" t="inlineStr">
        <is>
          <t>RCM.CV.Se</t>
        </is>
      </c>
      <c r="E22" s="5">
        <v>9</v>
      </c>
      <c r="F22" s="5">
        <v>6</v>
      </c>
      <c r="G22" s="5">
        <v>3</v>
      </c>
      <c r="H22" s="5">
        <v>2</v>
      </c>
      <c r="I22" s="5">
        <v>2</v>
      </c>
      <c r="J22" s="5"/>
      <c r="K22" s="5"/>
      <c r="L22" s="5"/>
      <c r="M22" s="5"/>
      <c r="N22" s="5"/>
      <c r="O22" s="2"/>
    </row>
    <row r="23" spans="4:15" x14ac:dyDescent="0.25">
      <c r="D23" s="3" t="inlineStr">
        <is>
          <t>RCM.Bos.Se</t>
        </is>
      </c>
      <c r="E23" s="5">
        <v>156</v>
      </c>
      <c r="F23" s="5">
        <v>71</v>
      </c>
      <c r="G23" s="5">
        <v>44</v>
      </c>
      <c r="H23" s="5">
        <v>42</v>
      </c>
      <c r="I23" s="5">
        <v>37</v>
      </c>
      <c r="J23" s="5">
        <v>5</v>
      </c>
      <c r="K23" s="5">
        <v>3</v>
      </c>
      <c r="L23" s="5">
        <v>1</v>
      </c>
      <c r="M23" s="5"/>
      <c r="N23" s="5"/>
      <c r="O23" s="2"/>
    </row>
    <row r="24" spans="4:15" x14ac:dyDescent="0.25">
      <c r="D24" s="3" t="inlineStr">
        <is>
          <t>CSL.Cul.Se</t>
        </is>
      </c>
      <c r="E24" s="2">
        <v>2</v>
      </c>
      <c r="F24" s="2">
        <v>1</v>
      </c>
      <c r="G24" s="2"/>
      <c r="H24" s="2"/>
      <c r="I24" s="2"/>
      <c r="J24" s="2"/>
      <c r="K24" s="2"/>
      <c r="L24" s="2"/>
      <c r="M24" s="2"/>
      <c r="N24" s="2"/>
      <c r="O24" s="2"/>
    </row>
    <row r="25" spans="4:15" x14ac:dyDescent="0.25">
      <c r="D25" s="3" t="inlineStr">
        <is>
          <t>CSL.Pot.Se</t>
        </is>
      </c>
      <c r="E25" s="2">
        <v>4</v>
      </c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4:15" x14ac:dyDescent="0.25">
      <c r="D26" s="3" t="inlineStr">
        <is>
          <t>CSL.CV.Se</t>
        </is>
      </c>
      <c r="E26" s="2">
        <v>5</v>
      </c>
      <c r="F26" s="2">
        <v>5</v>
      </c>
      <c r="G26" s="2">
        <v>1</v>
      </c>
      <c r="H26" s="2"/>
      <c r="I26" s="2"/>
      <c r="J26" s="2"/>
      <c r="K26" s="2"/>
      <c r="L26" s="2"/>
      <c r="M26" s="2"/>
      <c r="N26" s="2"/>
      <c r="O26" s="2"/>
    </row>
    <row r="27" spans="4:15" x14ac:dyDescent="0.25">
      <c r="D27" s="3" t="inlineStr">
        <is>
          <t>CSL.Bos.Se</t>
        </is>
      </c>
      <c r="E27" s="2">
        <v>57</v>
      </c>
      <c r="F27" s="2">
        <v>17</v>
      </c>
      <c r="G27" s="2">
        <v>2</v>
      </c>
      <c r="H27" s="2">
        <v>2</v>
      </c>
      <c r="I27" s="2">
        <v>1</v>
      </c>
      <c r="J27" s="2"/>
      <c r="K27" s="2"/>
      <c r="L27" s="2"/>
      <c r="M27" s="2"/>
      <c r="N27" s="2"/>
      <c r="O27" s="2"/>
    </row>
    <row r="28" spans="4:15" x14ac:dyDescent="0.25">
      <c r="H28" s="5"/>
      <c r="I28" s="5"/>
      <c r="J28" s="5"/>
      <c r="K28" s="5"/>
    </row>
    <row r="29" spans="4:15" x14ac:dyDescent="0.25">
      <c r="H29" s="5"/>
      <c r="I29" s="5"/>
      <c r="J29" s="5"/>
      <c r="K29" s="5"/>
    </row>
    <row r="30" spans="4:15" x14ac:dyDescent="0.25">
      <c r="H30" s="5"/>
      <c r="I30" s="5"/>
      <c r="J30" s="5"/>
      <c r="K3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Gráficos</vt:lpstr>
      </vt:variant>
      <vt:variant>
        <vt:i4>1</vt:i4>
      </vt:variant>
    </vt:vector>
  </HeadingPairs>
  <TitlesOfParts>
    <vt:vector size="17" baseType="lpstr">
      <vt:lpstr>Todos</vt:lpstr>
      <vt:lpstr>Habitat</vt:lpstr>
      <vt:lpstr>Habitat 2</vt:lpstr>
      <vt:lpstr>Graficas </vt:lpstr>
      <vt:lpstr>Graficas Habitats</vt:lpstr>
      <vt:lpstr>Hoja2</vt:lpstr>
      <vt:lpstr>P.LLuvias</vt:lpstr>
      <vt:lpstr>LLuvias</vt:lpstr>
      <vt:lpstr>Seca</vt:lpstr>
      <vt:lpstr>Gaficas P-Ll</vt:lpstr>
      <vt:lpstr>Graficas Ll</vt:lpstr>
      <vt:lpstr>Graficas Se</vt:lpstr>
      <vt:lpstr>q=0</vt:lpstr>
      <vt:lpstr>Todos junto q=0</vt:lpstr>
      <vt:lpstr>Todo junto q=1</vt:lpstr>
      <vt:lpstr>Todo junto q=2</vt:lpstr>
      <vt:lpstr>Gráfico1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3421</dc:creator>
  <cp:lastModifiedBy>dell 3421</cp:lastModifiedBy>
  <dcterms:created xsi:type="dcterms:W3CDTF">2015-04-19T17:15:12Z</dcterms:created>
  <dcterms:modified xsi:type="dcterms:W3CDTF">2015-11-20T14:55:50Z</dcterms:modified>
</cp:coreProperties>
</file>